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24226"/>
  <mc:AlternateContent xmlns:mc="http://schemas.openxmlformats.org/markup-compatibility/2006">
    <mc:Choice Requires="x15">
      <x15ac:absPath xmlns:x15ac="http://schemas.microsoft.com/office/spreadsheetml/2010/11/ac" url="S:\RO_Central\8. Resources &amp; References\Budgets\"/>
    </mc:Choice>
  </mc:AlternateContent>
  <xr:revisionPtr revIDLastSave="0" documentId="8_{62382B71-9575-4318-A6B6-60C029631805}" xr6:coauthVersionLast="47" xr6:coauthVersionMax="47" xr10:uidLastSave="{00000000-0000-0000-0000-000000000000}"/>
  <bookViews>
    <workbookView xWindow="-108" yWindow="-108" windowWidth="23256" windowHeight="12456" xr2:uid="{00000000-000D-0000-FFFF-FFFF00000000}"/>
  </bookViews>
  <sheets>
    <sheet name="WMU Budget" sheetId="4" r:id="rId1"/>
    <sheet name="Forecasting Tips" sheetId="13" r:id="rId2"/>
    <sheet name="FocusGroups&amp;Workshops" sheetId="7" state="hidden" r:id="rId3"/>
    <sheet name="Salaries" sheetId="33" r:id="rId4"/>
    <sheet name="Fringe" sheetId="12" r:id="rId5"/>
    <sheet name="2025-2026 Grad" sheetId="32" r:id="rId6"/>
    <sheet name="Research Staff" sheetId="30" r:id="rId7"/>
    <sheet name="Temp vs IC vs Subaward" sheetId="31" r:id="rId8"/>
  </sheets>
  <calcPr calcId="191029" fullPrecision="0"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27" i="32" l="1"/>
  <c r="G27" i="32"/>
  <c r="F27" i="32"/>
  <c r="H26" i="32"/>
  <c r="G26" i="32"/>
  <c r="F26" i="32"/>
  <c r="H25" i="32"/>
  <c r="G25" i="32"/>
  <c r="F25" i="32"/>
  <c r="H23" i="32"/>
  <c r="G23" i="32"/>
  <c r="F23" i="32"/>
  <c r="H22" i="32"/>
  <c r="G22" i="32"/>
  <c r="F22" i="32"/>
  <c r="H21" i="32"/>
  <c r="G21" i="32"/>
  <c r="F21" i="32"/>
  <c r="H17" i="32"/>
  <c r="U18" i="32"/>
  <c r="G17" i="32"/>
  <c r="T18" i="32"/>
  <c r="S18" i="32"/>
  <c r="Q18" i="32"/>
  <c r="P18" i="32"/>
  <c r="O18" i="32"/>
  <c r="H16" i="32"/>
  <c r="U17" i="32"/>
  <c r="G16" i="32"/>
  <c r="T17" i="32"/>
  <c r="S17" i="32"/>
  <c r="Q17" i="32"/>
  <c r="P17" i="32"/>
  <c r="O17" i="32"/>
  <c r="H15" i="32"/>
  <c r="U16" i="32"/>
  <c r="G15" i="32"/>
  <c r="T16" i="32"/>
  <c r="S16" i="32"/>
  <c r="Q16" i="32"/>
  <c r="P16" i="32"/>
  <c r="O16" i="32"/>
  <c r="H12" i="32"/>
  <c r="U13" i="32"/>
  <c r="G12" i="32"/>
  <c r="T13" i="32"/>
  <c r="S13" i="32"/>
  <c r="Q13" i="32"/>
  <c r="P13" i="32"/>
  <c r="O13" i="32"/>
  <c r="H11" i="32"/>
  <c r="U12" i="32"/>
  <c r="G11" i="32"/>
  <c r="T12" i="32"/>
  <c r="S12" i="32"/>
  <c r="Q12" i="32"/>
  <c r="P12" i="32"/>
  <c r="O12" i="32"/>
  <c r="H10" i="32"/>
  <c r="U11" i="32"/>
  <c r="T11" i="32"/>
  <c r="S11" i="32"/>
  <c r="Q11" i="32"/>
  <c r="P11" i="32"/>
  <c r="O11" i="32"/>
  <c r="F14" i="30"/>
  <c r="E14" i="30"/>
  <c r="D14" i="30"/>
  <c r="C14" i="30"/>
  <c r="B14" i="30"/>
  <c r="F13" i="30"/>
  <c r="E13" i="30"/>
  <c r="D13" i="30"/>
  <c r="C13" i="30"/>
  <c r="B13" i="30"/>
  <c r="F12" i="30"/>
  <c r="E12" i="30"/>
  <c r="D12" i="30"/>
  <c r="C12" i="30"/>
  <c r="B12" i="30"/>
  <c r="F11" i="30"/>
  <c r="E11" i="30"/>
  <c r="D11" i="30"/>
  <c r="C11" i="30"/>
  <c r="B11" i="30"/>
  <c r="E12" i="33"/>
  <c r="F12" i="33"/>
  <c r="G12" i="33"/>
  <c r="H12" i="33"/>
  <c r="I12" i="33"/>
  <c r="D12" i="33"/>
  <c r="D11" i="33"/>
  <c r="E11" i="33"/>
  <c r="F11" i="33"/>
  <c r="G11" i="33"/>
  <c r="H11" i="33"/>
  <c r="I11" i="33"/>
  <c r="D10" i="33"/>
  <c r="E10" i="33"/>
  <c r="F10" i="33"/>
  <c r="G10" i="33"/>
  <c r="H10" i="33"/>
  <c r="I10" i="33"/>
  <c r="D9" i="33"/>
  <c r="E9" i="33"/>
  <c r="F9" i="33"/>
  <c r="G9" i="33"/>
  <c r="H9" i="33"/>
  <c r="I9" i="33"/>
  <c r="D8" i="33"/>
  <c r="E8" i="33"/>
  <c r="F8" i="33"/>
  <c r="G8" i="33"/>
  <c r="H8" i="33"/>
  <c r="I8" i="33"/>
  <c r="D7" i="33"/>
  <c r="E7" i="33"/>
  <c r="F7" i="33"/>
  <c r="G7" i="33"/>
  <c r="H7" i="33"/>
  <c r="I7" i="33"/>
  <c r="D6" i="33"/>
  <c r="E6" i="33"/>
  <c r="F6" i="33"/>
  <c r="G6" i="33"/>
  <c r="H6" i="33"/>
  <c r="I6" i="33"/>
  <c r="E5" i="33"/>
  <c r="F5" i="33"/>
  <c r="G5" i="33"/>
  <c r="H5" i="33"/>
  <c r="I5" i="33"/>
  <c r="D5" i="33"/>
  <c r="D4" i="33"/>
  <c r="E4" i="33"/>
  <c r="F4" i="33"/>
  <c r="G4" i="33"/>
  <c r="H4" i="33"/>
  <c r="I4" i="33"/>
  <c r="L66" i="4"/>
  <c r="L67" i="4"/>
  <c r="L54" i="4"/>
  <c r="L55" i="4"/>
  <c r="L56" i="4"/>
  <c r="L57" i="4"/>
  <c r="B65" i="4"/>
  <c r="M36" i="4"/>
  <c r="M37" i="4"/>
  <c r="M19" i="4"/>
  <c r="L36" i="4"/>
  <c r="N36" i="4"/>
  <c r="L16" i="4"/>
  <c r="M16" i="4"/>
  <c r="N16" i="4"/>
  <c r="M14" i="4"/>
  <c r="M15" i="4"/>
  <c r="M13" i="4"/>
  <c r="L13" i="4"/>
  <c r="A19" i="4"/>
  <c r="A20" i="4"/>
  <c r="A21" i="4"/>
  <c r="A22" i="4"/>
  <c r="A23" i="4"/>
  <c r="A24" i="4"/>
  <c r="A25" i="4"/>
  <c r="A26" i="4"/>
  <c r="L15" i="4"/>
  <c r="L14" i="4"/>
  <c r="L37" i="4"/>
  <c r="N37" i="4"/>
  <c r="C68" i="4"/>
  <c r="D68" i="4"/>
  <c r="E68" i="4"/>
  <c r="E69" i="4"/>
  <c r="F68" i="4"/>
  <c r="G68" i="4"/>
  <c r="H68" i="4"/>
  <c r="I68" i="4"/>
  <c r="J68" i="4"/>
  <c r="K68" i="4"/>
  <c r="B68" i="4"/>
  <c r="C65" i="4"/>
  <c r="D65" i="4"/>
  <c r="E65" i="4"/>
  <c r="F65" i="4"/>
  <c r="G65" i="4"/>
  <c r="H65" i="4"/>
  <c r="I65" i="4"/>
  <c r="J65" i="4"/>
  <c r="K65" i="4"/>
  <c r="L41" i="4"/>
  <c r="M41" i="4"/>
  <c r="M67" i="4"/>
  <c r="M66" i="4"/>
  <c r="M60" i="4"/>
  <c r="M64" i="4"/>
  <c r="M63" i="4"/>
  <c r="L63" i="4"/>
  <c r="M62" i="4"/>
  <c r="M61" i="4"/>
  <c r="L61" i="4"/>
  <c r="M59" i="4"/>
  <c r="L59" i="4"/>
  <c r="M57" i="4"/>
  <c r="N57" i="4"/>
  <c r="M56" i="4"/>
  <c r="M55" i="4"/>
  <c r="N55" i="4"/>
  <c r="M54" i="4"/>
  <c r="N54" i="4"/>
  <c r="M51" i="4"/>
  <c r="L51" i="4"/>
  <c r="M50" i="4"/>
  <c r="L50" i="4"/>
  <c r="M49" i="4"/>
  <c r="L49" i="4"/>
  <c r="M48" i="4"/>
  <c r="L48" i="4"/>
  <c r="M42" i="4"/>
  <c r="L42" i="4"/>
  <c r="M38" i="4"/>
  <c r="L38" i="4"/>
  <c r="M31" i="4"/>
  <c r="L31" i="4"/>
  <c r="M30" i="4"/>
  <c r="L30" i="4"/>
  <c r="M26" i="4"/>
  <c r="L26" i="4"/>
  <c r="M25" i="4"/>
  <c r="L25" i="4"/>
  <c r="M24" i="4"/>
  <c r="L24" i="4"/>
  <c r="M23" i="4"/>
  <c r="L23" i="4"/>
  <c r="M22" i="4"/>
  <c r="L22" i="4"/>
  <c r="M21" i="4"/>
  <c r="L21" i="4"/>
  <c r="L9" i="4"/>
  <c r="M9" i="4"/>
  <c r="L10" i="4"/>
  <c r="M10" i="4"/>
  <c r="C52" i="4"/>
  <c r="D52" i="4"/>
  <c r="E52" i="4"/>
  <c r="F52" i="4"/>
  <c r="G52" i="4"/>
  <c r="H52" i="4"/>
  <c r="I52" i="4"/>
  <c r="J52" i="4"/>
  <c r="K52" i="4"/>
  <c r="C43" i="4"/>
  <c r="D43" i="4"/>
  <c r="E43" i="4"/>
  <c r="F43" i="4"/>
  <c r="G43" i="4"/>
  <c r="H43" i="4"/>
  <c r="I43" i="4"/>
  <c r="J43" i="4"/>
  <c r="K43" i="4"/>
  <c r="B43" i="4"/>
  <c r="C39" i="4"/>
  <c r="D39" i="4"/>
  <c r="E39" i="4"/>
  <c r="F39" i="4"/>
  <c r="G39" i="4"/>
  <c r="H39" i="4"/>
  <c r="I39" i="4"/>
  <c r="J39" i="4"/>
  <c r="K39" i="4"/>
  <c r="C32" i="4"/>
  <c r="D32" i="4"/>
  <c r="E32" i="4"/>
  <c r="F32" i="4"/>
  <c r="G32" i="4"/>
  <c r="H32" i="4"/>
  <c r="I32" i="4"/>
  <c r="J32" i="4"/>
  <c r="K32" i="4"/>
  <c r="B32" i="4"/>
  <c r="J27" i="4"/>
  <c r="K27" i="4"/>
  <c r="C17" i="4"/>
  <c r="D17" i="4"/>
  <c r="E17" i="4"/>
  <c r="F17" i="4"/>
  <c r="G17" i="4"/>
  <c r="H17" i="4"/>
  <c r="I17" i="4"/>
  <c r="J17" i="4"/>
  <c r="K17" i="4"/>
  <c r="J11" i="4"/>
  <c r="K11" i="4"/>
  <c r="B69" i="4"/>
  <c r="B17" i="4"/>
  <c r="B39" i="4"/>
  <c r="B52" i="4"/>
  <c r="B60" i="4"/>
  <c r="D60" i="4"/>
  <c r="B62" i="4"/>
  <c r="D62" i="4"/>
  <c r="B64" i="4"/>
  <c r="D64" i="4"/>
  <c r="F5" i="7"/>
  <c r="E4" i="7"/>
  <c r="F4" i="7"/>
  <c r="E3" i="7"/>
  <c r="F3" i="7"/>
  <c r="F2" i="7"/>
  <c r="E27" i="4"/>
  <c r="E11" i="4"/>
  <c r="B11" i="4"/>
  <c r="C11" i="4"/>
  <c r="D27" i="4"/>
  <c r="D11" i="4"/>
  <c r="L20" i="4"/>
  <c r="C27" i="4"/>
  <c r="F27" i="4"/>
  <c r="F11" i="4"/>
  <c r="G27" i="4"/>
  <c r="G11" i="4"/>
  <c r="B27" i="4"/>
  <c r="L8" i="4"/>
  <c r="I27" i="4"/>
  <c r="I11" i="4"/>
  <c r="M7" i="4"/>
  <c r="M20" i="4"/>
  <c r="M8" i="4"/>
  <c r="H27" i="4"/>
  <c r="H11" i="4"/>
  <c r="L7" i="4"/>
  <c r="L19" i="4"/>
  <c r="N19" i="4"/>
  <c r="I44" i="4"/>
  <c r="E44" i="4"/>
  <c r="H44" i="4"/>
  <c r="K44" i="4"/>
  <c r="F44" i="4"/>
  <c r="C44" i="4"/>
  <c r="L43" i="4"/>
  <c r="N48" i="4"/>
  <c r="N50" i="4"/>
  <c r="N14" i="4"/>
  <c r="L11" i="4"/>
  <c r="J69" i="4"/>
  <c r="L17" i="4"/>
  <c r="P17" i="4"/>
  <c r="L39" i="4"/>
  <c r="L44" i="4"/>
  <c r="M32" i="4"/>
  <c r="Q32" i="4"/>
  <c r="N31" i="4"/>
  <c r="M27" i="4"/>
  <c r="Q27" i="4"/>
  <c r="N24" i="4"/>
  <c r="J28" i="4"/>
  <c r="N26" i="4"/>
  <c r="N41" i="4"/>
  <c r="N13" i="4"/>
  <c r="F28" i="4"/>
  <c r="F69" i="4"/>
  <c r="N51" i="4"/>
  <c r="I28" i="4"/>
  <c r="N8" i="4"/>
  <c r="N9" i="4"/>
  <c r="M65" i="4"/>
  <c r="Q65" i="4"/>
  <c r="L68" i="4"/>
  <c r="P68" i="4"/>
  <c r="M68" i="4"/>
  <c r="Q68" i="4"/>
  <c r="H69" i="4"/>
  <c r="N21" i="4"/>
  <c r="N25" i="4"/>
  <c r="M52" i="4"/>
  <c r="Q52" i="4"/>
  <c r="N67" i="4"/>
  <c r="I69" i="4"/>
  <c r="L65" i="4"/>
  <c r="P65" i="4"/>
  <c r="N10" i="4"/>
  <c r="C69" i="4"/>
  <c r="N61" i="4"/>
  <c r="N23" i="4"/>
  <c r="M43" i="4"/>
  <c r="Q43" i="4"/>
  <c r="N59" i="4"/>
  <c r="H28" i="4"/>
  <c r="D28" i="4"/>
  <c r="K69" i="4"/>
  <c r="D69" i="4"/>
  <c r="F62" i="4"/>
  <c r="H62" i="4"/>
  <c r="J62" i="4"/>
  <c r="C28" i="4"/>
  <c r="G44" i="4"/>
  <c r="K28" i="4"/>
  <c r="E28" i="4"/>
  <c r="E70" i="4"/>
  <c r="D44" i="4"/>
  <c r="N56" i="4"/>
  <c r="L32" i="4"/>
  <c r="P32" i="4"/>
  <c r="G69" i="4"/>
  <c r="N20" i="4"/>
  <c r="B44" i="4"/>
  <c r="N38" i="4"/>
  <c r="N39" i="4"/>
  <c r="B28" i="4"/>
  <c r="B70" i="4"/>
  <c r="B71" i="4"/>
  <c r="B72" i="4"/>
  <c r="N63" i="4"/>
  <c r="G28" i="4"/>
  <c r="M11" i="4"/>
  <c r="Q11" i="4"/>
  <c r="N66" i="4"/>
  <c r="J44" i="4"/>
  <c r="P11" i="4"/>
  <c r="N22" i="4"/>
  <c r="N49" i="4"/>
  <c r="F60" i="4"/>
  <c r="H60" i="4"/>
  <c r="P43" i="4"/>
  <c r="L27" i="4"/>
  <c r="N15" i="4"/>
  <c r="N30" i="4"/>
  <c r="L52" i="4"/>
  <c r="P52" i="4"/>
  <c r="N42" i="4"/>
  <c r="N7" i="4"/>
  <c r="M39" i="4"/>
  <c r="Q39" i="4"/>
  <c r="F64" i="4"/>
  <c r="H64" i="4"/>
  <c r="M17" i="4"/>
  <c r="Q17" i="4"/>
  <c r="N52" i="4"/>
  <c r="P39" i="4"/>
  <c r="G70" i="4"/>
  <c r="G71" i="4"/>
  <c r="F70" i="4"/>
  <c r="F71" i="4"/>
  <c r="H70" i="4"/>
  <c r="H71" i="4"/>
  <c r="N11" i="4"/>
  <c r="N43" i="4"/>
  <c r="N44" i="4"/>
  <c r="N32" i="4"/>
  <c r="N68" i="4"/>
  <c r="K70" i="4"/>
  <c r="K71" i="4"/>
  <c r="P44" i="4"/>
  <c r="N17" i="4"/>
  <c r="J70" i="4"/>
  <c r="M69" i="4"/>
  <c r="Q69" i="4"/>
  <c r="C70" i="4"/>
  <c r="C71" i="4"/>
  <c r="I70" i="4"/>
  <c r="I71" i="4"/>
  <c r="N65" i="4"/>
  <c r="N69" i="4"/>
  <c r="L69" i="4"/>
  <c r="P69" i="4"/>
  <c r="D70" i="4"/>
  <c r="D71" i="4"/>
  <c r="N27" i="4"/>
  <c r="B76" i="4"/>
  <c r="E71" i="4"/>
  <c r="L62" i="4"/>
  <c r="N62" i="4"/>
  <c r="J60" i="4"/>
  <c r="M28" i="4"/>
  <c r="P27" i="4"/>
  <c r="L28" i="4"/>
  <c r="J64" i="4"/>
  <c r="L64" i="4"/>
  <c r="N64" i="4"/>
  <c r="B73" i="4"/>
  <c r="B74" i="4"/>
  <c r="M44" i="4"/>
  <c r="Q44" i="4"/>
  <c r="M70" i="4"/>
  <c r="C76" i="4"/>
  <c r="C72" i="4"/>
  <c r="F72" i="4"/>
  <c r="F73" i="4"/>
  <c r="F74" i="4"/>
  <c r="H72" i="4"/>
  <c r="H73" i="4"/>
  <c r="H74" i="4"/>
  <c r="G72" i="4"/>
  <c r="G73" i="4"/>
  <c r="G74" i="4"/>
  <c r="E72" i="4"/>
  <c r="E73" i="4"/>
  <c r="E74" i="4"/>
  <c r="D72" i="4"/>
  <c r="K72" i="4"/>
  <c r="K73" i="4"/>
  <c r="K74" i="4"/>
  <c r="I72" i="4"/>
  <c r="I73" i="4"/>
  <c r="I74" i="4"/>
  <c r="C73" i="4"/>
  <c r="C74" i="4"/>
  <c r="N28" i="4"/>
  <c r="N70" i="4"/>
  <c r="M71" i="4"/>
  <c r="K76" i="4"/>
  <c r="E76" i="4"/>
  <c r="I76" i="4"/>
  <c r="D76" i="4"/>
  <c r="F76" i="4"/>
  <c r="G76" i="4"/>
  <c r="H76" i="4"/>
  <c r="J71" i="4"/>
  <c r="J72" i="4"/>
  <c r="L60" i="4"/>
  <c r="N60" i="4"/>
  <c r="Q28" i="4"/>
  <c r="L70" i="4"/>
  <c r="P28" i="4"/>
  <c r="M72" i="4"/>
  <c r="D73" i="4"/>
  <c r="D74" i="4"/>
  <c r="L72" i="4"/>
  <c r="M76" i="4"/>
  <c r="J73" i="4"/>
  <c r="J74" i="4"/>
  <c r="J76" i="4"/>
  <c r="L76" i="4"/>
  <c r="N76" i="4"/>
  <c r="L71" i="4"/>
  <c r="P70" i="4"/>
  <c r="Q70" i="4"/>
  <c r="M73" i="4"/>
  <c r="M74" i="4"/>
  <c r="L73" i="4"/>
  <c r="N72" i="4"/>
  <c r="N71" i="4"/>
  <c r="L74" i="4"/>
  <c r="N73" i="4"/>
  <c r="N74" i="4"/>
  <c r="N3" i="4"/>
</calcChain>
</file>

<file path=xl/sharedStrings.xml><?xml version="1.0" encoding="utf-8"?>
<sst xmlns="http://schemas.openxmlformats.org/spreadsheetml/2006/main" count="211" uniqueCount="181">
  <si>
    <t>2/3 appt.</t>
  </si>
  <si>
    <t>Healthcare Focus Group</t>
  </si>
  <si>
    <t>Community Focus Group</t>
  </si>
  <si>
    <t>Community Workshops</t>
  </si>
  <si>
    <t>Healthcare Profession Workshops</t>
  </si>
  <si>
    <t>Item</t>
  </si>
  <si>
    <t>Attendees</t>
  </si>
  <si>
    <t>Cost Per Person - Fetzer Center **</t>
  </si>
  <si>
    <t>Cost Per Person - Printing</t>
  </si>
  <si>
    <t>Transportation ***</t>
  </si>
  <si>
    <t>Total Cost</t>
  </si>
  <si>
    <t>** $30 for food and $12 for room with AV</t>
  </si>
  <si>
    <t>*** For underserved participants without transportation. 13 metro bus tokens for $20. 2 tokens for each person. 91 tokens purchased for community workshops and focus groups</t>
  </si>
  <si>
    <t>http://www.kalamazoocity.org/portal/metro.php?page_id=414</t>
  </si>
  <si>
    <t>Participant Support Costs are direct costs for items such as stipends, subsistence allowances, travel allowances, registration fees paid to or on behalf of participants or trainees (BUT NOT EMPLOYEES) in connection with meetings, conferences, symposia or training projects</t>
  </si>
  <si>
    <t>Materials and Supplies</t>
  </si>
  <si>
    <t>Publication Costs</t>
  </si>
  <si>
    <t>Consultants</t>
  </si>
  <si>
    <t>Computer Services</t>
  </si>
  <si>
    <t xml:space="preserve">Subawards </t>
  </si>
  <si>
    <t>Other</t>
  </si>
  <si>
    <t>Total Equipment</t>
  </si>
  <si>
    <t>Total Travel</t>
  </si>
  <si>
    <t>Total Participant Support</t>
  </si>
  <si>
    <t>Employee Type</t>
  </si>
  <si>
    <t>Type</t>
  </si>
  <si>
    <t>FICA only</t>
  </si>
  <si>
    <t>FICA &amp; Retirement</t>
  </si>
  <si>
    <t>FICA, Retirement, Blended</t>
  </si>
  <si>
    <t>FICA, Blended</t>
  </si>
  <si>
    <t>Senior Personnel</t>
  </si>
  <si>
    <t>Other Personnel</t>
  </si>
  <si>
    <t>Total Salary and Fringe</t>
  </si>
  <si>
    <t>Travel</t>
  </si>
  <si>
    <t xml:space="preserve">Participant Support  </t>
  </si>
  <si>
    <t>Total Direct Costs</t>
  </si>
  <si>
    <t>Amount of this Request</t>
  </si>
  <si>
    <t>Totals</t>
  </si>
  <si>
    <t>Domestic</t>
  </si>
  <si>
    <t>International</t>
  </si>
  <si>
    <t>Subtotal Domestic</t>
  </si>
  <si>
    <t>Subtotal International</t>
  </si>
  <si>
    <t>Stipend</t>
  </si>
  <si>
    <t>Subsistence</t>
  </si>
  <si>
    <t>MTDC Amt for Subaward 1</t>
  </si>
  <si>
    <t>MTDC Amt for Subaward 3</t>
  </si>
  <si>
    <t>MTDC Amt for Subaward 2</t>
  </si>
  <si>
    <t>Subtotal Subawards</t>
  </si>
  <si>
    <r>
      <t xml:space="preserve">Modified Total Direct Costs (MTDC)
</t>
    </r>
    <r>
      <rPr>
        <sz val="9"/>
        <rFont val="Arial"/>
        <family val="2"/>
      </rPr>
      <t>Excludes
• subaward amounts &gt; $25k/per subaward
• Equipment &gt; $5,000
• Participant Support Costs
• Tuition</t>
    </r>
  </si>
  <si>
    <t>Proposed Start Date:</t>
  </si>
  <si>
    <t>Number of Months:</t>
  </si>
  <si>
    <t>Year 1</t>
  </si>
  <si>
    <t>Year 2</t>
  </si>
  <si>
    <t>Year 3</t>
  </si>
  <si>
    <t>Year 4</t>
  </si>
  <si>
    <t>Year 5</t>
  </si>
  <si>
    <t>Title of Project:</t>
  </si>
  <si>
    <t>Name of PI:</t>
  </si>
  <si>
    <t>Emeriti faculty, • Students: non-enrolled or under-enrolled; staff &lt; 0.50 FTE, temporary hourly employees</t>
  </si>
  <si>
    <t>Appointment Type</t>
  </si>
  <si>
    <t>Sponsor</t>
  </si>
  <si>
    <t>Cost share</t>
  </si>
  <si>
    <t>Cost Share</t>
  </si>
  <si>
    <t xml:space="preserve">Sponsor </t>
  </si>
  <si>
    <r>
      <t xml:space="preserve">Equipment  
</t>
    </r>
    <r>
      <rPr>
        <sz val="8"/>
        <color theme="0"/>
        <rFont val="Arial"/>
        <family val="2"/>
      </rPr>
      <t>Equipment is defined as an item of property that has an acquisition cost of $5,000 or more and an expected service life of more than one year.</t>
    </r>
  </si>
  <si>
    <r>
      <t xml:space="preserve">Fringe
</t>
    </r>
    <r>
      <rPr>
        <b/>
        <sz val="8"/>
        <color theme="0"/>
        <rFont val="Arial"/>
        <family val="2"/>
      </rPr>
      <t>See "Fringe" worksheet/tab for fringe forecast</t>
    </r>
  </si>
  <si>
    <t>Other Direct Costs</t>
  </si>
  <si>
    <t>Total Other Direct Costs</t>
  </si>
  <si>
    <t>Subtotal Other</t>
  </si>
  <si>
    <t>Subtotal Senior Personnel</t>
  </si>
  <si>
    <t>Subtotal Other Personnel</t>
  </si>
  <si>
    <t>Subtotal Fringe</t>
  </si>
  <si>
    <t>Cross Checking</t>
  </si>
  <si>
    <t>Total Costs (Direct + F&amp;A)</t>
  </si>
  <si>
    <t xml:space="preserve">Tuition </t>
  </si>
  <si>
    <t>Faculty summer salary</t>
  </si>
  <si>
    <r>
      <rPr>
        <b/>
        <sz val="12"/>
        <rFont val="Arial"/>
        <family val="2"/>
      </rPr>
      <t>NON Federal sponsors</t>
    </r>
    <r>
      <rPr>
        <sz val="12"/>
        <rFont val="Arial"/>
        <family val="2"/>
      </rPr>
      <t xml:space="preserve">:
• R3 (post-docs)
• Staff &lt; 0.6875 FTE and </t>
    </r>
    <r>
      <rPr>
        <sz val="12"/>
        <rFont val="Calibri"/>
        <family val="2"/>
      </rPr>
      <t>≥</t>
    </r>
    <r>
      <rPr>
        <sz val="12"/>
        <rFont val="Arial"/>
        <family val="2"/>
      </rPr>
      <t xml:space="preserve"> 0.50 FTE</t>
    </r>
  </si>
  <si>
    <r>
      <rPr>
        <b/>
        <sz val="12"/>
        <rFont val="Arial"/>
        <family val="2"/>
      </rPr>
      <t>Federal sponsors</t>
    </r>
    <r>
      <rPr>
        <sz val="12"/>
        <rFont val="Arial"/>
        <family val="2"/>
      </rPr>
      <t xml:space="preserve">:
• R3 (post-docs)
• Staff &lt; 0.6875 FTE and ≥ 0.50 FTE
</t>
    </r>
  </si>
  <si>
    <t>Total F&amp;A Exclusions</t>
  </si>
  <si>
    <t>Participant support is a very narrowly defined category, it is strongly recommended that you consult your research officer before budgeting items in this category.</t>
  </si>
  <si>
    <t>Research Assistant/Research Discovery</t>
  </si>
  <si>
    <t>Minimum Rates applicable for</t>
  </si>
  <si>
    <t>1. Stipends</t>
  </si>
  <si>
    <t>Appointment Levels</t>
  </si>
  <si>
    <t>3. Appointment Stipend and Tuition Combined</t>
  </si>
  <si>
    <t xml:space="preserve">Minimum Appointment Rates </t>
  </si>
  <si>
    <t>Full Appt.</t>
  </si>
  <si>
    <t>1/2 appt.*</t>
  </si>
  <si>
    <r>
      <t>Graduate Assistant (</t>
    </r>
    <r>
      <rPr>
        <sz val="12"/>
        <color rgb="FFFF0000"/>
        <rFont val="Arial"/>
        <family val="2"/>
      </rPr>
      <t>GA/DGA</t>
    </r>
    <r>
      <rPr>
        <sz val="12"/>
        <rFont val="Arial"/>
        <family val="2"/>
      </rPr>
      <t>)</t>
    </r>
  </si>
  <si>
    <t>hours/week</t>
  </si>
  <si>
    <t>Total Cost Resident GA/DGA w/ tuition</t>
  </si>
  <si>
    <t>Total Cost Non-Resident GA/DGA w/ tuition</t>
  </si>
  <si>
    <t>Min. CH</t>
  </si>
  <si>
    <t>One Summer Session</t>
  </si>
  <si>
    <t>Full appt</t>
  </si>
  <si>
    <t>2/3 appt</t>
  </si>
  <si>
    <t>1/2 appt</t>
  </si>
  <si>
    <t>Two Summer Sessions or One Academic Semester</t>
  </si>
  <si>
    <t>Full Academic Year (Fall &amp; Spring)</t>
  </si>
  <si>
    <t>Two Summer Sessions or One Academic Semster</t>
  </si>
  <si>
    <t>6+6</t>
  </si>
  <si>
    <r>
      <t>Doctoral Associate with Candidacy (</t>
    </r>
    <r>
      <rPr>
        <sz val="12"/>
        <color rgb="FFFF0000"/>
        <rFont val="Arial"/>
        <family val="2"/>
      </rPr>
      <t>DAC</t>
    </r>
    <r>
      <rPr>
        <sz val="12"/>
        <rFont val="Arial"/>
        <family val="2"/>
      </rPr>
      <t>)</t>
    </r>
  </si>
  <si>
    <t>Total Cost Resident DAC w/ tuition</t>
  </si>
  <si>
    <t>Total Cost Non-Resident DAC w/ tuition</t>
  </si>
  <si>
    <r>
      <t xml:space="preserve">2. Tuition Rates per </t>
    </r>
    <r>
      <rPr>
        <sz val="14"/>
        <color theme="4"/>
        <rFont val="Arial"/>
        <family val="2"/>
      </rPr>
      <t>appointment level</t>
    </r>
  </si>
  <si>
    <t>Full</t>
  </si>
  <si>
    <t>2/3</t>
  </si>
  <si>
    <t>1/2</t>
  </si>
  <si>
    <r>
      <t xml:space="preserve">per credit hour </t>
    </r>
    <r>
      <rPr>
        <b/>
        <sz val="11"/>
        <rFont val="Arial"/>
        <family val="2"/>
      </rPr>
      <t>resident</t>
    </r>
    <r>
      <rPr>
        <sz val="11"/>
        <rFont val="Arial"/>
        <family val="2"/>
      </rPr>
      <t xml:space="preserve"> tuition</t>
    </r>
  </si>
  <si>
    <t>credit hours for 1 summer session</t>
  </si>
  <si>
    <t>A year-round appointment provides 24 credit hours by hiring unit (9,9,3,3 distribution)</t>
  </si>
  <si>
    <t xml:space="preserve">*An employee with two half appointments in a single semester will be granted a maximum of 9 credits (4.5 from each unit). </t>
  </si>
  <si>
    <t>B: Fine Arts, Humanities</t>
  </si>
  <si>
    <t>C. Education, Life Sciences, Social Sciences</t>
  </si>
  <si>
    <t>D: Aviation, HHS, Physical Sciences</t>
  </si>
  <si>
    <t>E: Engineering and Applied Sciences</t>
  </si>
  <si>
    <t xml:space="preserve"> For emeritus researchers, pay shall be consistent with institutional base salaries at the time of appointment, subject to funding availability. </t>
  </si>
  <si>
    <r>
      <t xml:space="preserve">Faculty AY salary, sabbatical faculty, regular staff, administrators FY salary, R4, R5, R6 positions. </t>
    </r>
    <r>
      <rPr>
        <b/>
        <sz val="12"/>
        <rFont val="Arial"/>
        <family val="2"/>
      </rPr>
      <t>Federal sponsors (or federal flow through)</t>
    </r>
  </si>
  <si>
    <r>
      <t>Faculty AY salary, sabbatical faculty, regular staff, administrators FY salary, R4, R5, R6 positions.</t>
    </r>
    <r>
      <rPr>
        <b/>
        <sz val="12"/>
        <rFont val="Arial"/>
        <family val="2"/>
      </rPr>
      <t xml:space="preserve"> Non-federal sponsors</t>
    </r>
    <r>
      <rPr>
        <sz val="12"/>
        <rFont val="Arial"/>
        <family val="2"/>
      </rPr>
      <t xml:space="preserve"> </t>
    </r>
  </si>
  <si>
    <t>Post-Graduate Fellow (R3)</t>
  </si>
  <si>
    <t>Senior Research Associate (R5)</t>
  </si>
  <si>
    <t>Research Associate (R4)</t>
  </si>
  <si>
    <t>Principal Research Associate (R6)</t>
  </si>
  <si>
    <t xml:space="preserve"> TEMPORARY EMPLOYEE</t>
  </si>
  <si>
    <t>Total request:</t>
  </si>
  <si>
    <t>Cells highlighted in yellow indicate where tuition award is less than full-time enrollment requirement</t>
  </si>
  <si>
    <r>
      <t xml:space="preserve">per credit hour </t>
    </r>
    <r>
      <rPr>
        <b/>
        <sz val="11"/>
        <rFont val="Arial"/>
        <family val="2"/>
      </rPr>
      <t>non-resident</t>
    </r>
    <r>
      <rPr>
        <sz val="11"/>
        <rFont val="Arial"/>
        <family val="2"/>
      </rPr>
      <t xml:space="preserve"> tuition</t>
    </r>
  </si>
  <si>
    <t>credit hours for 2 summer sessions or 1 AY semester</t>
  </si>
  <si>
    <t>credit hours for the full AY (2 semesters)</t>
  </si>
  <si>
    <t>F&amp;A  on MTDC: 52% starting 7/1/2024</t>
  </si>
  <si>
    <r>
      <rPr>
        <b/>
        <sz val="10"/>
        <rFont val="Arial"/>
        <family val="2"/>
      </rPr>
      <t xml:space="preserve">   </t>
    </r>
    <r>
      <rPr>
        <b/>
        <u/>
        <sz val="10"/>
        <rFont val="Arial"/>
        <family val="2"/>
      </rPr>
      <t>FUTURE SALARY ESTIMATION</t>
    </r>
  </si>
  <si>
    <t>Name</t>
  </si>
  <si>
    <t>Sept. 2026</t>
  </si>
  <si>
    <t>Sept. 2027</t>
  </si>
  <si>
    <t>Sept. 2028</t>
  </si>
  <si>
    <t>Sept. 2029</t>
  </si>
  <si>
    <t>Example</t>
  </si>
  <si>
    <t>8 month</t>
  </si>
  <si>
    <r>
      <rPr>
        <b/>
        <sz val="12"/>
        <rFont val="Arial"/>
        <family val="2"/>
      </rPr>
      <t xml:space="preserve">   </t>
    </r>
    <r>
      <rPr>
        <b/>
        <u/>
        <sz val="12"/>
        <rFont val="Arial"/>
        <family val="2"/>
      </rPr>
      <t>SALARIES</t>
    </r>
  </si>
  <si>
    <r>
      <t xml:space="preserve"> » For </t>
    </r>
    <r>
      <rPr>
        <b/>
        <sz val="12"/>
        <rFont val="Arial"/>
        <family val="2"/>
      </rPr>
      <t>graduate student assistants</t>
    </r>
    <r>
      <rPr>
        <sz val="12"/>
        <rFont val="Arial"/>
        <family val="2"/>
      </rPr>
      <t>, use a 2% annual increase for appointment stipends.</t>
    </r>
  </si>
  <si>
    <r>
      <rPr>
        <b/>
        <sz val="12"/>
        <rFont val="Arial"/>
        <family val="2"/>
      </rPr>
      <t xml:space="preserve">   </t>
    </r>
    <r>
      <rPr>
        <b/>
        <u/>
        <sz val="12"/>
        <rFont val="Arial"/>
        <family val="2"/>
      </rPr>
      <t>TUITION</t>
    </r>
  </si>
  <si>
    <t xml:space="preserve"> » Use a 5% annual increase to estimate future tuition rates.</t>
  </si>
  <si>
    <t>Should  people/entities be classified as temporary employees, vendors/independent contractors/consultants, or subrecipients?</t>
  </si>
  <si>
    <t>- WMU staff control and direct what work will be done</t>
  </si>
  <si>
    <t>- WMU staff control the business aspects of individuals' jobs</t>
  </si>
  <si>
    <t xml:space="preserve">- supervision and/or training by WMU staff is necessary </t>
  </si>
  <si>
    <t>- WMU provides equipment/supplies required to complete the work</t>
  </si>
  <si>
    <t>VENDOR/CONTRACTOR/CONSULTANT</t>
  </si>
  <si>
    <t xml:space="preserve"> - set their own hours and/or sequence of work, and provide, train and supervise their employees</t>
  </si>
  <si>
    <t>- will not be trained or supervised by a WMU employee, and will not supervise employees of WMU</t>
  </si>
  <si>
    <t>- provide goods or services purchased with sponsor funds within the scope of their normal business operations</t>
  </si>
  <si>
    <t>- do not have a stake in, or any decisions-making responsibilities to, the research work</t>
  </si>
  <si>
    <t>- provide similar goods or services to many different purchasers</t>
  </si>
  <si>
    <t>- perform a series of repetitive tests or activities requiring little or no discretionary judgment</t>
  </si>
  <si>
    <t>- usually operate in a competitive environment</t>
  </si>
  <si>
    <t>- provide goods or services that are ancillary to the operation of the sponsor program</t>
  </si>
  <si>
    <t>Independent Contractor forms can be found at: https://wmich.edu/legal/business-services/forms</t>
  </si>
  <si>
    <t>SUBAWARD/SUBRECIPIENT</t>
  </si>
  <si>
    <t>- performance represents an intellectually significant portion of the overall programmatic effort and is measured against the objectives of the sponsor program</t>
  </si>
  <si>
    <t>- has an identified Principal Investigator for the external entity who has responsibility for making programmatic decisions</t>
  </si>
  <si>
    <t>- work could result in the development of intellectual property</t>
  </si>
  <si>
    <t>- expected to author or co-author publications on the project results</t>
  </si>
  <si>
    <t>- animal and/or human subjects approval will be needed for project work</t>
  </si>
  <si>
    <t>- provides cost sharing or matching funds</t>
  </si>
  <si>
    <t>- responsible for adhering to applicable Federal program requirements specified in the Federal award</t>
  </si>
  <si>
    <t>- uses sponsor funds to carry out a program for a public purpose, as opposed to providing goods or services solely for the benefit of WMU</t>
  </si>
  <si>
    <t>Rate</t>
  </si>
  <si>
    <r>
      <t>Current Salary</t>
    </r>
    <r>
      <rPr>
        <sz val="10"/>
        <rFont val="Arial"/>
        <family val="2"/>
      </rPr>
      <t xml:space="preserve"> (Sept. 2025)</t>
    </r>
  </si>
  <si>
    <t>Sept. 2030</t>
  </si>
  <si>
    <t>Sept. 2031</t>
  </si>
  <si>
    <t>Fringe Rates FY 2025-2026</t>
  </si>
  <si>
    <t>Fall 2025, Spring 2026, &amp; Summer I and II 2026</t>
  </si>
  <si>
    <t xml:space="preserve">  * If 2025 salary is not updated yet, add 3.25% to the 2024 salary for faculty.</t>
  </si>
  <si>
    <r>
      <rPr>
        <b/>
        <sz val="12"/>
        <rFont val="Calibri"/>
        <family val="2"/>
      </rPr>
      <t xml:space="preserve"> » </t>
    </r>
    <r>
      <rPr>
        <sz val="12"/>
        <rFont val="Arial"/>
        <family val="2"/>
      </rPr>
      <t xml:space="preserve">For </t>
    </r>
    <r>
      <rPr>
        <b/>
        <sz val="12"/>
        <rFont val="Arial"/>
        <family val="2"/>
      </rPr>
      <t>faculty and salaried staff</t>
    </r>
    <r>
      <rPr>
        <sz val="12"/>
        <rFont val="Arial"/>
        <family val="2"/>
      </rPr>
      <t>, use either 3% or the contractually negotiated annual increase rate if a different one is in effect.</t>
    </r>
  </si>
  <si>
    <t>wmich.edu/grad/assistantships, https://files.wmich.edu/s3fs-public/2025-06/14_supplement_a_p_tuition_and_fees_rec_fy2026-eff_fall2025_6.26.25.pdf</t>
  </si>
  <si>
    <t>Research Staff</t>
  </si>
  <si>
    <t>Policy located at https://wmich.edu/hr/policies/researchstaff</t>
  </si>
  <si>
    <t>Effective 6/23/2025 (nonexempt/hourly) and 7/1/2025 (exempt/salaried)</t>
  </si>
  <si>
    <r>
      <t xml:space="preserve">Minimum Salary*
</t>
    </r>
    <r>
      <rPr>
        <i/>
        <sz val="10"/>
        <color theme="0" tint="-4.9989318521683403E-2"/>
        <rFont val="Arial"/>
        <family val="2"/>
      </rPr>
      <t>per level and pay band</t>
    </r>
  </si>
  <si>
    <r>
      <t xml:space="preserve">Minimum Hourly Rate*
</t>
    </r>
    <r>
      <rPr>
        <i/>
        <sz val="10"/>
        <color theme="0" tint="-4.9989318521683403E-2"/>
        <rFont val="Arial"/>
        <family val="2"/>
      </rPr>
      <t>per level and pay band</t>
    </r>
  </si>
  <si>
    <t>*Refer to HR pay structure chart for midpoint and maximum salaries/hourly rates: https://files.wmich.edu/s3fs-public/2025-09/hr-research-staff-pay-structure-2025.pdf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</si>
</sst>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2" formatCode="_(&quot;$&quot;* #,##0_);_(&quot;$&quot;* \(#,##0\);_(&quot;$&quot;* &quot;-&quot;_);_(@_)"/>
    <numFmt numFmtId="44" formatCode="_(&quot;$&quot;* #,##0.00_);_(&quot;$&quot;* \(#,##0.00\);_(&quot;$&quot;* &quot;-&quot;??_);_(@_)"/>
    <numFmt numFmtId="43" formatCode="_(* #,##0.00_);_(* \(#,##0.00\);_(* &quot;-&quot;??_);_(@_)"/>
    <numFmt numFmtId="164" formatCode="&quot;$&quot;#,##0;[Red]&quot;$&quot;#,##0"/>
    <numFmt numFmtId="165" formatCode="#,##0;[Red]#,##0"/>
    <numFmt numFmtId="167" formatCode="0.0"/>
    <numFmt numFmtId="168" formatCode="&quot;$&quot;#,##0"/>
    <numFmt numFmtId="169" formatCode="&quot;$&quot;#,##0.00"/>
  </numFmts>
  <fonts count="42">
    <font>
      <sz val="10"/>
      <name val="Arial"/>
    </font>
    <font>
      <sz val="11"/>
      <color indexed="8"/>
      <name val="Calibri"/>
      <family val="2"/>
    </font>
    <font>
      <sz val="8"/>
      <name val="Arial"/>
      <family val="2"/>
    </font>
    <font>
      <b/>
      <sz val="12"/>
      <name val="Arial"/>
      <family val="2"/>
    </font>
    <font>
      <b/>
      <sz val="11"/>
      <name val="Arial"/>
      <family val="2"/>
    </font>
    <font>
      <sz val="11"/>
      <name val="Arial"/>
      <family val="2"/>
    </font>
    <font>
      <b/>
      <sz val="10"/>
      <name val="Arial"/>
      <family val="2"/>
    </font>
    <font>
      <sz val="10"/>
      <name val="Arial"/>
      <family val="2"/>
    </font>
    <font>
      <sz val="10"/>
      <name val="Geneva"/>
    </font>
    <font>
      <sz val="9"/>
      <name val="Arial"/>
      <family val="2"/>
    </font>
    <font>
      <b/>
      <sz val="9"/>
      <name val="Arial"/>
      <family val="2"/>
    </font>
    <font>
      <sz val="11"/>
      <color theme="1"/>
      <name val="Calibri"/>
      <family val="2"/>
      <scheme val="minor"/>
    </font>
    <font>
      <sz val="12"/>
      <name val="Arial"/>
      <family val="2"/>
    </font>
    <font>
      <b/>
      <u/>
      <sz val="12"/>
      <name val="Arial"/>
      <family val="2"/>
    </font>
    <font>
      <sz val="10"/>
      <color rgb="FFFF0000"/>
      <name val="Arial"/>
      <family val="2"/>
    </font>
    <font>
      <i/>
      <sz val="11"/>
      <color theme="0" tint="-0.499984740745262"/>
      <name val="Arial"/>
      <family val="2"/>
    </font>
    <font>
      <b/>
      <sz val="11"/>
      <color theme="0"/>
      <name val="Arial"/>
      <family val="2"/>
    </font>
    <font>
      <sz val="11"/>
      <color theme="0"/>
      <name val="Arial"/>
      <family val="2"/>
    </font>
    <font>
      <sz val="12"/>
      <color theme="0"/>
      <name val="Arial"/>
      <family val="2"/>
    </font>
    <font>
      <sz val="8"/>
      <color theme="0"/>
      <name val="Arial"/>
      <family val="2"/>
    </font>
    <font>
      <b/>
      <sz val="8"/>
      <color theme="0"/>
      <name val="Arial"/>
      <family val="2"/>
    </font>
    <font>
      <sz val="9"/>
      <color theme="0"/>
      <name val="Arial"/>
      <family val="2"/>
    </font>
    <font>
      <sz val="12"/>
      <name val="Calibri"/>
      <family val="2"/>
    </font>
    <font>
      <sz val="18"/>
      <name val="Arial"/>
      <family val="2"/>
    </font>
    <font>
      <sz val="14"/>
      <name val="Arial"/>
      <family val="2"/>
    </font>
    <font>
      <sz val="10"/>
      <color theme="4"/>
      <name val="Arial"/>
      <family val="2"/>
    </font>
    <font>
      <sz val="14"/>
      <color theme="0" tint="-4.9989318521683403E-2"/>
      <name val="Arial"/>
      <family val="2"/>
    </font>
    <font>
      <sz val="10"/>
      <color theme="0" tint="-4.9989318521683403E-2"/>
      <name val="Arial"/>
      <family val="2"/>
    </font>
    <font>
      <sz val="12"/>
      <color rgb="FFFF0000"/>
      <name val="Arial"/>
      <family val="2"/>
    </font>
    <font>
      <sz val="7"/>
      <color theme="0"/>
      <name val="Arial"/>
      <family val="2"/>
    </font>
    <font>
      <sz val="14"/>
      <color theme="4"/>
      <name val="Arial"/>
      <family val="2"/>
    </font>
    <font>
      <sz val="12"/>
      <color theme="0" tint="-4.9989318521683403E-2"/>
      <name val="Arial"/>
      <family val="2"/>
    </font>
    <font>
      <u/>
      <sz val="10"/>
      <color theme="10"/>
      <name val="Arial"/>
      <family val="2"/>
    </font>
    <font>
      <b/>
      <sz val="12"/>
      <name val="Calibri"/>
      <family val="2"/>
      <scheme val="minor"/>
    </font>
    <font>
      <b/>
      <u/>
      <sz val="14"/>
      <name val="Arial"/>
      <family val="2"/>
    </font>
    <font>
      <b/>
      <u/>
      <sz val="10"/>
      <name val="Arial"/>
      <family val="2"/>
    </font>
    <font>
      <b/>
      <sz val="12"/>
      <name val="Calibri"/>
      <family val="2"/>
    </font>
    <font>
      <u/>
      <sz val="12"/>
      <name val="Arial"/>
      <family val="2"/>
    </font>
    <font>
      <b/>
      <u/>
      <sz val="18"/>
      <name val="Arial"/>
      <family val="2"/>
    </font>
    <font>
      <b/>
      <u/>
      <sz val="16"/>
      <name val="Arial"/>
      <family val="2"/>
    </font>
    <font>
      <b/>
      <sz val="12"/>
      <color theme="0" tint="-4.9989318521683403E-2"/>
      <name val="Arial"/>
      <family val="2"/>
    </font>
    <font>
      <i/>
      <sz val="10"/>
      <color theme="0" tint="-4.9989318521683403E-2"/>
      <name val="Arial"/>
      <family val="2"/>
    </font>
  </fonts>
  <fills count="11">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theme="9" tint="0.39997558519241921"/>
        <bgColor indexed="64"/>
      </patternFill>
    </fill>
    <fill>
      <patternFill patternType="solid">
        <fgColor theme="0" tint="-0.249977111117893"/>
        <bgColor indexed="64"/>
      </patternFill>
    </fill>
    <fill>
      <patternFill patternType="solid">
        <fgColor theme="1"/>
        <bgColor indexed="64"/>
      </patternFill>
    </fill>
    <fill>
      <patternFill patternType="solid">
        <fgColor theme="1" tint="0.34998626667073579"/>
        <bgColor indexed="64"/>
      </patternFill>
    </fill>
    <fill>
      <patternFill patternType="solid">
        <fgColor theme="5" tint="0.79998168889431442"/>
        <bgColor indexed="64"/>
      </patternFill>
    </fill>
    <fill>
      <patternFill patternType="solid">
        <fgColor theme="1" tint="0.499984740745262"/>
        <bgColor indexed="64"/>
      </patternFill>
    </fill>
    <fill>
      <patternFill patternType="solid">
        <fgColor theme="0" tint="-4.9989318521683403E-2"/>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ck">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diagonal/>
    </border>
    <border>
      <left style="thin">
        <color indexed="64"/>
      </left>
      <right/>
      <top style="thick">
        <color indexed="64"/>
      </top>
      <bottom style="thin">
        <color indexed="64"/>
      </bottom>
      <diagonal/>
    </border>
    <border>
      <left style="thin">
        <color indexed="64"/>
      </left>
      <right/>
      <top style="thick">
        <color indexed="64"/>
      </top>
      <bottom style="thick">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ck">
        <color indexed="64"/>
      </top>
      <bottom style="thin">
        <color indexed="64"/>
      </bottom>
      <diagonal/>
    </border>
    <border>
      <left style="medium">
        <color indexed="64"/>
      </left>
      <right style="thin">
        <color indexed="64"/>
      </right>
      <top style="thick">
        <color indexed="64"/>
      </top>
      <bottom style="thick">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thin">
        <color indexed="64"/>
      </bottom>
      <diagonal/>
    </border>
  </borders>
  <cellStyleXfs count="8">
    <xf numFmtId="0" fontId="0" fillId="0" borderId="0"/>
    <xf numFmtId="44" fontId="1" fillId="0" borderId="0" applyFont="0" applyFill="0" applyBorder="0" applyAlignment="0" applyProtection="0"/>
    <xf numFmtId="0" fontId="11" fillId="0" borderId="0"/>
    <xf numFmtId="0" fontId="8" fillId="0" borderId="0"/>
    <xf numFmtId="40" fontId="8" fillId="0" borderId="0" applyFont="0" applyFill="0" applyBorder="0" applyAlignment="0" applyProtection="0"/>
    <xf numFmtId="43" fontId="7" fillId="0" borderId="0" applyFont="0" applyFill="0" applyBorder="0" applyAlignment="0" applyProtection="0"/>
    <xf numFmtId="0" fontId="32" fillId="0" borderId="0" applyNumberFormat="0" applyFill="0" applyBorder="0" applyAlignment="0" applyProtection="0"/>
    <xf numFmtId="44" fontId="7" fillId="0" borderId="0" applyFont="0" applyFill="0" applyBorder="0" applyAlignment="0" applyProtection="0"/>
  </cellStyleXfs>
  <cellXfs count="220">
    <xf numFmtId="0" fontId="0" fillId="0" borderId="0" xfId="0"/>
    <xf numFmtId="0" fontId="7" fillId="0" borderId="0" xfId="0" applyFont="1"/>
    <xf numFmtId="0" fontId="11" fillId="0" borderId="0" xfId="2"/>
    <xf numFmtId="44" fontId="1" fillId="0" borderId="0" xfId="1" applyFont="1"/>
    <xf numFmtId="44" fontId="11" fillId="0" borderId="0" xfId="2" applyNumberFormat="1"/>
    <xf numFmtId="0" fontId="11" fillId="0" borderId="0" xfId="2" applyAlignment="1">
      <alignment wrapText="1"/>
    </xf>
    <xf numFmtId="0" fontId="12" fillId="0" borderId="0" xfId="0" applyFont="1"/>
    <xf numFmtId="0" fontId="12" fillId="0" borderId="0" xfId="0" applyFont="1" applyAlignment="1">
      <alignment horizontal="center"/>
    </xf>
    <xf numFmtId="0" fontId="12" fillId="0" borderId="1" xfId="0" applyFont="1" applyBorder="1"/>
    <xf numFmtId="164" fontId="12" fillId="0" borderId="0" xfId="0" applyNumberFormat="1" applyFont="1"/>
    <xf numFmtId="0" fontId="13" fillId="0" borderId="0" xfId="0" applyFont="1"/>
    <xf numFmtId="0" fontId="3" fillId="4" borderId="1" xfId="0" applyFont="1" applyFill="1" applyBorder="1" applyAlignment="1">
      <alignment horizontal="center" vertical="center"/>
    </xf>
    <xf numFmtId="0" fontId="12" fillId="0" borderId="0" xfId="0" applyFont="1" applyAlignment="1">
      <alignment vertical="center"/>
    </xf>
    <xf numFmtId="0" fontId="14" fillId="0" borderId="0" xfId="0" applyFont="1"/>
    <xf numFmtId="9" fontId="12" fillId="0" borderId="0" xfId="0" applyNumberFormat="1" applyFont="1"/>
    <xf numFmtId="0" fontId="3" fillId="0" borderId="0" xfId="0" applyFont="1" applyAlignment="1">
      <alignment horizontal="center" vertical="center"/>
    </xf>
    <xf numFmtId="0" fontId="5" fillId="0" borderId="1" xfId="0" applyFont="1" applyFill="1" applyBorder="1" applyAlignment="1">
      <alignment vertical="center" wrapText="1"/>
    </xf>
    <xf numFmtId="165" fontId="5" fillId="0" borderId="1" xfId="0" applyNumberFormat="1" applyFont="1" applyFill="1" applyBorder="1"/>
    <xf numFmtId="0" fontId="5" fillId="0" borderId="1" xfId="0" applyFont="1" applyBorder="1" applyAlignment="1">
      <alignment vertical="center"/>
    </xf>
    <xf numFmtId="0" fontId="4" fillId="5" borderId="1" xfId="0" applyFont="1" applyFill="1" applyBorder="1" applyAlignment="1">
      <alignment horizontal="right"/>
    </xf>
    <xf numFmtId="165" fontId="4" fillId="5" borderId="1" xfId="0" applyNumberFormat="1" applyFont="1" applyFill="1" applyBorder="1"/>
    <xf numFmtId="0" fontId="5" fillId="0" borderId="1" xfId="0" applyFont="1" applyFill="1" applyBorder="1" applyAlignment="1">
      <alignment wrapText="1"/>
    </xf>
    <xf numFmtId="165" fontId="5" fillId="0" borderId="1" xfId="0" applyNumberFormat="1" applyFont="1" applyBorder="1"/>
    <xf numFmtId="0" fontId="5" fillId="0" borderId="1" xfId="0" applyFont="1" applyFill="1" applyBorder="1"/>
    <xf numFmtId="165" fontId="5" fillId="5" borderId="1" xfId="0" applyNumberFormat="1" applyFont="1" applyFill="1" applyBorder="1"/>
    <xf numFmtId="0" fontId="4" fillId="0" borderId="1" xfId="0" applyFont="1" applyFill="1" applyBorder="1" applyAlignment="1">
      <alignment vertical="top" wrapText="1"/>
    </xf>
    <xf numFmtId="0" fontId="9" fillId="0" borderId="1" xfId="0" applyFont="1" applyFill="1" applyBorder="1" applyAlignment="1">
      <alignment vertical="top" wrapText="1"/>
    </xf>
    <xf numFmtId="0" fontId="4" fillId="5" borderId="1" xfId="0" applyFont="1" applyFill="1" applyBorder="1" applyAlignment="1">
      <alignment horizontal="right" wrapText="1"/>
    </xf>
    <xf numFmtId="0" fontId="5" fillId="0" borderId="1" xfId="0" applyFont="1" applyBorder="1" applyAlignment="1">
      <alignment wrapText="1"/>
    </xf>
    <xf numFmtId="0" fontId="4" fillId="0" borderId="1" xfId="0" applyFont="1" applyFill="1" applyBorder="1" applyAlignment="1">
      <alignment wrapText="1"/>
    </xf>
    <xf numFmtId="0" fontId="5" fillId="0" borderId="1" xfId="0" applyFont="1" applyBorder="1" applyAlignment="1">
      <alignment horizontal="left" vertical="center" wrapText="1" indent="2"/>
    </xf>
    <xf numFmtId="0" fontId="5" fillId="0" borderId="1" xfId="0" applyFont="1" applyFill="1" applyBorder="1" applyAlignment="1">
      <alignment horizontal="left" wrapText="1" indent="2"/>
    </xf>
    <xf numFmtId="0" fontId="5" fillId="0" borderId="1" xfId="0" applyFont="1" applyFill="1" applyBorder="1" applyAlignment="1">
      <alignment horizontal="left" indent="3"/>
    </xf>
    <xf numFmtId="0" fontId="5" fillId="0" borderId="0" xfId="0" applyFont="1"/>
    <xf numFmtId="0" fontId="5" fillId="0" borderId="1" xfId="0" applyFont="1" applyBorder="1" applyAlignment="1">
      <alignment horizontal="left" indent="3"/>
    </xf>
    <xf numFmtId="0" fontId="5" fillId="0" borderId="1" xfId="0" applyFont="1" applyBorder="1" applyAlignment="1">
      <alignment horizontal="left" indent="5"/>
    </xf>
    <xf numFmtId="0" fontId="15" fillId="0" borderId="1" xfId="0" applyFont="1" applyBorder="1" applyAlignment="1">
      <alignment horizontal="left" indent="7"/>
    </xf>
    <xf numFmtId="165" fontId="15" fillId="0" borderId="1" xfId="0" applyNumberFormat="1" applyFont="1" applyBorder="1"/>
    <xf numFmtId="164" fontId="5" fillId="0" borderId="0" xfId="0" applyNumberFormat="1" applyFont="1"/>
    <xf numFmtId="0" fontId="4" fillId="0" borderId="0" xfId="0" applyFont="1" applyAlignment="1">
      <alignment horizontal="right" vertical="center"/>
    </xf>
    <xf numFmtId="0" fontId="4" fillId="0" borderId="0" xfId="0" applyFont="1" applyAlignment="1">
      <alignment horizontal="center" vertical="center"/>
    </xf>
    <xf numFmtId="165" fontId="5" fillId="0" borderId="0" xfId="0" applyNumberFormat="1" applyFont="1"/>
    <xf numFmtId="0" fontId="3" fillId="0" borderId="0" xfId="0" applyFont="1" applyAlignment="1">
      <alignment horizontal="center" vertical="center"/>
    </xf>
    <xf numFmtId="0" fontId="4" fillId="0" borderId="0" xfId="0" applyFont="1" applyBorder="1" applyAlignment="1">
      <alignment horizontal="center" vertical="center"/>
    </xf>
    <xf numFmtId="0" fontId="3" fillId="0" borderId="0" xfId="0" applyFont="1" applyBorder="1" applyAlignment="1">
      <alignment horizontal="center" vertical="center"/>
    </xf>
    <xf numFmtId="0" fontId="16" fillId="6" borderId="1" xfId="0" applyFont="1" applyFill="1" applyBorder="1" applyAlignment="1">
      <alignment horizontal="left"/>
    </xf>
    <xf numFmtId="164" fontId="17" fillId="6" borderId="1" xfId="0" applyNumberFormat="1" applyFont="1" applyFill="1" applyBorder="1" applyAlignment="1">
      <alignment horizontal="center"/>
    </xf>
    <xf numFmtId="0" fontId="17" fillId="6" borderId="1" xfId="0" applyFont="1" applyFill="1" applyBorder="1" applyAlignment="1">
      <alignment horizontal="center"/>
    </xf>
    <xf numFmtId="0" fontId="16" fillId="6" borderId="1" xfId="0" applyFont="1" applyFill="1" applyBorder="1"/>
    <xf numFmtId="165" fontId="16" fillId="6" borderId="1" xfId="0" applyNumberFormat="1" applyFont="1" applyFill="1" applyBorder="1"/>
    <xf numFmtId="0" fontId="17" fillId="6" borderId="1" xfId="0" applyFont="1" applyFill="1" applyBorder="1"/>
    <xf numFmtId="165" fontId="17" fillId="6" borderId="1" xfId="0" applyNumberFormat="1" applyFont="1" applyFill="1" applyBorder="1"/>
    <xf numFmtId="0" fontId="16" fillId="6" borderId="1" xfId="0" applyFont="1" applyFill="1" applyBorder="1" applyAlignment="1">
      <alignment vertical="top" wrapText="1"/>
    </xf>
    <xf numFmtId="0" fontId="16" fillId="6" borderId="1" xfId="0" applyFont="1" applyFill="1" applyBorder="1" applyAlignment="1">
      <alignment wrapText="1"/>
    </xf>
    <xf numFmtId="165" fontId="17" fillId="0" borderId="1" xfId="0" applyNumberFormat="1" applyFont="1" applyFill="1" applyBorder="1"/>
    <xf numFmtId="0" fontId="17" fillId="0" borderId="1" xfId="0" applyFont="1" applyFill="1" applyBorder="1"/>
    <xf numFmtId="0" fontId="12" fillId="0" borderId="0" xfId="0" applyFont="1" applyFill="1"/>
    <xf numFmtId="0" fontId="17" fillId="6" borderId="1" xfId="0" applyFont="1" applyFill="1" applyBorder="1" applyAlignment="1">
      <alignment horizontal="left" indent="3"/>
    </xf>
    <xf numFmtId="165" fontId="5" fillId="3" borderId="1" xfId="0" applyNumberFormat="1" applyFont="1" applyFill="1" applyBorder="1"/>
    <xf numFmtId="0" fontId="16" fillId="0" borderId="1" xfId="0" applyFont="1" applyFill="1" applyBorder="1"/>
    <xf numFmtId="0" fontId="4" fillId="3" borderId="1" xfId="0" applyFont="1" applyFill="1" applyBorder="1" applyAlignment="1">
      <alignment horizontal="right" wrapText="1"/>
    </xf>
    <xf numFmtId="165" fontId="4" fillId="3" borderId="1" xfId="0" applyNumberFormat="1" applyFont="1" applyFill="1" applyBorder="1"/>
    <xf numFmtId="0" fontId="4" fillId="5" borderId="1" xfId="0" applyFont="1" applyFill="1" applyBorder="1" applyAlignment="1">
      <alignment horizontal="right" vertical="center" wrapText="1"/>
    </xf>
    <xf numFmtId="0" fontId="5" fillId="3" borderId="1" xfId="0" applyFont="1" applyFill="1" applyBorder="1" applyAlignment="1">
      <alignment horizontal="right"/>
    </xf>
    <xf numFmtId="0" fontId="5" fillId="3" borderId="1" xfId="0" applyFont="1" applyFill="1" applyBorder="1" applyAlignment="1">
      <alignment horizontal="right" vertical="center" wrapText="1"/>
    </xf>
    <xf numFmtId="0" fontId="4" fillId="0" borderId="3" xfId="0" applyFont="1" applyBorder="1" applyAlignment="1">
      <alignment vertical="top" wrapText="1"/>
    </xf>
    <xf numFmtId="0" fontId="4" fillId="5" borderId="3" xfId="0" applyFont="1" applyFill="1" applyBorder="1" applyAlignment="1">
      <alignment horizontal="right" wrapText="1"/>
    </xf>
    <xf numFmtId="165" fontId="4" fillId="5" borderId="3" xfId="0" applyNumberFormat="1" applyFont="1" applyFill="1" applyBorder="1"/>
    <xf numFmtId="0" fontId="4" fillId="5" borderId="6" xfId="0" applyFont="1" applyFill="1" applyBorder="1"/>
    <xf numFmtId="165" fontId="4" fillId="5" borderId="6" xfId="0" applyNumberFormat="1" applyFont="1" applyFill="1" applyBorder="1"/>
    <xf numFmtId="0" fontId="4" fillId="3" borderId="7" xfId="0" applyFont="1" applyFill="1" applyBorder="1" applyAlignment="1">
      <alignment horizontal="left" vertical="center" wrapText="1"/>
    </xf>
    <xf numFmtId="165" fontId="4" fillId="5" borderId="7" xfId="0" applyNumberFormat="1" applyFont="1" applyFill="1" applyBorder="1"/>
    <xf numFmtId="0" fontId="4" fillId="3" borderId="7" xfId="0" applyFont="1" applyFill="1" applyBorder="1"/>
    <xf numFmtId="0" fontId="18" fillId="0" borderId="0" xfId="0" applyFont="1" applyFill="1" applyAlignment="1">
      <alignment horizontal="center"/>
    </xf>
    <xf numFmtId="165" fontId="12" fillId="0" borderId="0" xfId="0" applyNumberFormat="1" applyFont="1"/>
    <xf numFmtId="42" fontId="12" fillId="0" borderId="0" xfId="0" applyNumberFormat="1" applyFont="1"/>
    <xf numFmtId="0" fontId="0" fillId="0" borderId="0" xfId="0" applyAlignment="1">
      <alignment horizontal="center"/>
    </xf>
    <xf numFmtId="1" fontId="4" fillId="0" borderId="2" xfId="0" applyNumberFormat="1" applyFont="1" applyBorder="1" applyAlignment="1">
      <alignment horizontal="center" vertical="center"/>
    </xf>
    <xf numFmtId="0" fontId="21" fillId="6" borderId="0" xfId="0" applyFont="1" applyFill="1" applyAlignment="1">
      <alignment vertical="center"/>
    </xf>
    <xf numFmtId="0" fontId="17" fillId="2" borderId="1" xfId="0" applyFont="1" applyFill="1" applyBorder="1"/>
    <xf numFmtId="0" fontId="23" fillId="0" borderId="0" xfId="0" applyFont="1"/>
    <xf numFmtId="0" fontId="0" fillId="0" borderId="0" xfId="0" applyAlignment="1">
      <alignment horizontal="right"/>
    </xf>
    <xf numFmtId="1" fontId="0" fillId="0" borderId="0" xfId="0" applyNumberFormat="1" applyAlignment="1">
      <alignment horizontal="center"/>
    </xf>
    <xf numFmtId="0" fontId="24" fillId="0" borderId="0" xfId="0" applyFont="1"/>
    <xf numFmtId="0" fontId="0" fillId="7" borderId="0" xfId="0" applyFill="1"/>
    <xf numFmtId="0" fontId="26" fillId="7" borderId="0" xfId="0" applyFont="1" applyFill="1" applyAlignment="1">
      <alignment horizontal="center"/>
    </xf>
    <xf numFmtId="0" fontId="0" fillId="7" borderId="0" xfId="0" applyFill="1" applyAlignment="1">
      <alignment horizontal="right"/>
    </xf>
    <xf numFmtId="0" fontId="27" fillId="7" borderId="0" xfId="0" applyFont="1" applyFill="1"/>
    <xf numFmtId="0" fontId="27" fillId="7" borderId="0" xfId="0" applyFont="1" applyFill="1" applyAlignment="1">
      <alignment horizontal="right"/>
    </xf>
    <xf numFmtId="0" fontId="12" fillId="0" borderId="1" xfId="0" applyFont="1" applyBorder="1" applyAlignment="1">
      <alignment horizontal="center"/>
    </xf>
    <xf numFmtId="0" fontId="12" fillId="0" borderId="13" xfId="0" applyFont="1" applyBorder="1" applyAlignment="1">
      <alignment horizontal="center"/>
    </xf>
    <xf numFmtId="0" fontId="5" fillId="3" borderId="1" xfId="0" applyFont="1" applyFill="1" applyBorder="1"/>
    <xf numFmtId="0" fontId="5" fillId="7" borderId="0" xfId="0" applyFont="1" applyFill="1"/>
    <xf numFmtId="0" fontId="29" fillId="7" borderId="0" xfId="0" applyFont="1" applyFill="1" applyAlignment="1">
      <alignment horizontal="right" wrapText="1"/>
    </xf>
    <xf numFmtId="0" fontId="0" fillId="7" borderId="1" xfId="0" applyFill="1" applyBorder="1" applyAlignment="1">
      <alignment horizontal="center"/>
    </xf>
    <xf numFmtId="0" fontId="0" fillId="7" borderId="13" xfId="0" applyFill="1" applyBorder="1" applyAlignment="1">
      <alignment horizontal="center"/>
    </xf>
    <xf numFmtId="0" fontId="7" fillId="0" borderId="0" xfId="0" applyFont="1" applyAlignment="1">
      <alignment textRotation="90"/>
    </xf>
    <xf numFmtId="0" fontId="7" fillId="0" borderId="0" xfId="0" quotePrefix="1" applyFont="1" applyAlignment="1">
      <alignment textRotation="90"/>
    </xf>
    <xf numFmtId="0" fontId="5" fillId="8" borderId="0" xfId="0" applyFont="1" applyFill="1" applyAlignment="1">
      <alignment horizontal="left"/>
    </xf>
    <xf numFmtId="0" fontId="0" fillId="8" borderId="0" xfId="0" applyFill="1" applyAlignment="1">
      <alignment horizontal="center"/>
    </xf>
    <xf numFmtId="0" fontId="31" fillId="9" borderId="0" xfId="0" applyFont="1" applyFill="1"/>
    <xf numFmtId="0" fontId="17" fillId="6" borderId="4" xfId="0" applyFont="1" applyFill="1" applyBorder="1" applyAlignment="1">
      <alignment horizontal="center"/>
    </xf>
    <xf numFmtId="165" fontId="4" fillId="5" borderId="4" xfId="0" applyNumberFormat="1" applyFont="1" applyFill="1" applyBorder="1"/>
    <xf numFmtId="0" fontId="17" fillId="6" borderId="4" xfId="0" applyFont="1" applyFill="1" applyBorder="1"/>
    <xf numFmtId="165" fontId="5" fillId="5" borderId="4" xfId="0" applyNumberFormat="1" applyFont="1" applyFill="1" applyBorder="1"/>
    <xf numFmtId="0" fontId="17" fillId="0" borderId="4" xfId="0" applyFont="1" applyFill="1" applyBorder="1"/>
    <xf numFmtId="165" fontId="4" fillId="3" borderId="4" xfId="0" applyNumberFormat="1" applyFont="1" applyFill="1" applyBorder="1"/>
    <xf numFmtId="165" fontId="17" fillId="6" borderId="4" xfId="0" applyNumberFormat="1" applyFont="1" applyFill="1" applyBorder="1"/>
    <xf numFmtId="165" fontId="5" fillId="3" borderId="4" xfId="0" applyNumberFormat="1" applyFont="1" applyFill="1" applyBorder="1"/>
    <xf numFmtId="165" fontId="4" fillId="5" borderId="19" xfId="0" applyNumberFormat="1" applyFont="1" applyFill="1" applyBorder="1"/>
    <xf numFmtId="165" fontId="4" fillId="5" borderId="20" xfId="0" applyNumberFormat="1" applyFont="1" applyFill="1" applyBorder="1"/>
    <xf numFmtId="165" fontId="4" fillId="5" borderId="21" xfId="0" applyNumberFormat="1" applyFont="1" applyFill="1" applyBorder="1"/>
    <xf numFmtId="0" fontId="17" fillId="6" borderId="22" xfId="0" applyFont="1" applyFill="1" applyBorder="1" applyAlignment="1">
      <alignment horizontal="center"/>
    </xf>
    <xf numFmtId="165" fontId="5" fillId="0" borderId="22" xfId="0" applyNumberFormat="1" applyFont="1" applyFill="1" applyBorder="1"/>
    <xf numFmtId="165" fontId="4" fillId="5" borderId="22" xfId="0" applyNumberFormat="1" applyFont="1" applyFill="1" applyBorder="1"/>
    <xf numFmtId="0" fontId="17" fillId="6" borderId="22" xfId="0" applyFont="1" applyFill="1" applyBorder="1"/>
    <xf numFmtId="0" fontId="17" fillId="0" borderId="22" xfId="0" applyFont="1" applyFill="1" applyBorder="1"/>
    <xf numFmtId="165" fontId="4" fillId="3" borderId="22" xfId="0" applyNumberFormat="1" applyFont="1" applyFill="1" applyBorder="1"/>
    <xf numFmtId="165" fontId="17" fillId="6" borderId="22" xfId="0" applyNumberFormat="1" applyFont="1" applyFill="1" applyBorder="1"/>
    <xf numFmtId="0" fontId="21" fillId="2" borderId="12" xfId="0" applyFont="1" applyFill="1" applyBorder="1" applyAlignment="1">
      <alignment horizontal="left" vertical="center" wrapText="1"/>
    </xf>
    <xf numFmtId="165" fontId="15" fillId="0" borderId="22" xfId="0" applyNumberFormat="1" applyFont="1" applyBorder="1"/>
    <xf numFmtId="165" fontId="5" fillId="3" borderId="22" xfId="0" applyNumberFormat="1" applyFont="1" applyFill="1" applyBorder="1"/>
    <xf numFmtId="165" fontId="4" fillId="5" borderId="23" xfId="0" applyNumberFormat="1" applyFont="1" applyFill="1" applyBorder="1"/>
    <xf numFmtId="165" fontId="4" fillId="5" borderId="24" xfId="0" applyNumberFormat="1" applyFont="1" applyFill="1" applyBorder="1"/>
    <xf numFmtId="165" fontId="4" fillId="5" borderId="25" xfId="0" applyNumberFormat="1" applyFont="1" applyFill="1" applyBorder="1"/>
    <xf numFmtId="44" fontId="5" fillId="7" borderId="0" xfId="7" applyFont="1" applyFill="1"/>
    <xf numFmtId="44" fontId="5" fillId="3" borderId="1" xfId="7" applyFont="1" applyFill="1" applyBorder="1"/>
    <xf numFmtId="0" fontId="2" fillId="0" borderId="0" xfId="0" applyFont="1"/>
    <xf numFmtId="0" fontId="2" fillId="2" borderId="0" xfId="0" applyFont="1" applyFill="1"/>
    <xf numFmtId="167" fontId="2" fillId="2" borderId="0" xfId="0" applyNumberFormat="1" applyFont="1" applyFill="1"/>
    <xf numFmtId="1" fontId="2" fillId="0" borderId="0" xfId="0" applyNumberFormat="1" applyFont="1"/>
    <xf numFmtId="167" fontId="2" fillId="0" borderId="0" xfId="0" applyNumberFormat="1" applyFont="1"/>
    <xf numFmtId="0" fontId="7" fillId="2" borderId="0" xfId="0" applyFont="1" applyFill="1"/>
    <xf numFmtId="0" fontId="0" fillId="2" borderId="0" xfId="0" applyFill="1"/>
    <xf numFmtId="0" fontId="0" fillId="2" borderId="0" xfId="0" applyFill="1" applyAlignment="1">
      <alignment horizontal="center"/>
    </xf>
    <xf numFmtId="0" fontId="6" fillId="0" borderId="26" xfId="0" applyFont="1" applyBorder="1" applyAlignment="1">
      <alignment horizontal="center"/>
    </xf>
    <xf numFmtId="0" fontId="6" fillId="0" borderId="27" xfId="0" applyFont="1" applyBorder="1" applyAlignment="1">
      <alignment horizontal="center"/>
    </xf>
    <xf numFmtId="165" fontId="5" fillId="10" borderId="1" xfId="0" applyNumberFormat="1" applyFont="1" applyFill="1" applyBorder="1"/>
    <xf numFmtId="165" fontId="5" fillId="10" borderId="4" xfId="0" applyNumberFormat="1" applyFont="1" applyFill="1" applyBorder="1"/>
    <xf numFmtId="0" fontId="12" fillId="10" borderId="0" xfId="0" applyFont="1" applyFill="1"/>
    <xf numFmtId="0" fontId="12" fillId="10" borderId="1" xfId="0" applyFont="1" applyFill="1" applyBorder="1"/>
    <xf numFmtId="165" fontId="15" fillId="10" borderId="1" xfId="0" applyNumberFormat="1" applyFont="1" applyFill="1" applyBorder="1"/>
    <xf numFmtId="165" fontId="15" fillId="10" borderId="4" xfId="0" applyNumberFormat="1" applyFont="1" applyFill="1" applyBorder="1"/>
    <xf numFmtId="0" fontId="4" fillId="5" borderId="3" xfId="0" applyFont="1" applyFill="1" applyBorder="1" applyAlignment="1">
      <alignment vertical="center" wrapText="1"/>
    </xf>
    <xf numFmtId="0" fontId="35" fillId="0" borderId="0" xfId="0" applyFont="1" applyAlignment="1">
      <alignment horizontal="left" vertical="center"/>
    </xf>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16" fontId="6" fillId="0" borderId="1" xfId="0" applyNumberFormat="1" applyFont="1" applyBorder="1" applyAlignment="1">
      <alignment horizontal="center" vertical="center"/>
    </xf>
    <xf numFmtId="17" fontId="6" fillId="0" borderId="1" xfId="0" applyNumberFormat="1" applyFont="1" applyBorder="1" applyAlignment="1">
      <alignment horizontal="center" vertical="center"/>
    </xf>
    <xf numFmtId="0" fontId="0" fillId="0" borderId="0" xfId="0" applyAlignment="1">
      <alignment horizontal="center" vertical="center"/>
    </xf>
    <xf numFmtId="0" fontId="14" fillId="0" borderId="1" xfId="0" applyFont="1" applyBorder="1"/>
    <xf numFmtId="168" fontId="14" fillId="0" borderId="1" xfId="0" applyNumberFormat="1" applyFont="1" applyBorder="1"/>
    <xf numFmtId="0" fontId="7" fillId="0" borderId="1" xfId="0" applyFont="1" applyBorder="1"/>
    <xf numFmtId="168" fontId="7" fillId="0" borderId="1" xfId="0" applyNumberFormat="1" applyFont="1" applyBorder="1"/>
    <xf numFmtId="168" fontId="7" fillId="0" borderId="0" xfId="0" applyNumberFormat="1" applyFont="1"/>
    <xf numFmtId="168" fontId="0" fillId="0" borderId="0" xfId="0" applyNumberFormat="1"/>
    <xf numFmtId="0" fontId="37" fillId="0" borderId="0" xfId="0" applyFont="1"/>
    <xf numFmtId="0" fontId="12" fillId="0" borderId="0" xfId="0" applyFont="1" applyAlignment="1">
      <alignment horizontal="center" vertical="center"/>
    </xf>
    <xf numFmtId="168" fontId="12" fillId="0" borderId="0" xfId="0" applyNumberFormat="1" applyFont="1"/>
    <xf numFmtId="0" fontId="3" fillId="0" borderId="0" xfId="0" applyFont="1" applyAlignment="1">
      <alignment vertical="center"/>
    </xf>
    <xf numFmtId="49" fontId="0" fillId="0" borderId="0" xfId="0" applyNumberFormat="1"/>
    <xf numFmtId="49" fontId="7" fillId="0" borderId="0" xfId="0" applyNumberFormat="1" applyFont="1"/>
    <xf numFmtId="49" fontId="34" fillId="0" borderId="0" xfId="0" applyNumberFormat="1" applyFont="1"/>
    <xf numFmtId="49" fontId="7" fillId="0" borderId="0" xfId="0" applyNumberFormat="1" applyFont="1" applyAlignment="1">
      <alignment horizontal="left"/>
    </xf>
    <xf numFmtId="49" fontId="32" fillId="0" borderId="0" xfId="6" applyNumberFormat="1"/>
    <xf numFmtId="49" fontId="33" fillId="0" borderId="0" xfId="0" applyNumberFormat="1" applyFont="1"/>
    <xf numFmtId="0" fontId="3" fillId="4" borderId="1" xfId="0" applyFont="1" applyFill="1" applyBorder="1" applyAlignment="1">
      <alignment horizontal="center" vertical="center" wrapText="1"/>
    </xf>
    <xf numFmtId="0" fontId="12" fillId="3" borderId="1" xfId="0" applyFont="1" applyFill="1" applyBorder="1" applyAlignment="1">
      <alignment horizontal="center" vertical="center" wrapText="1"/>
    </xf>
    <xf numFmtId="10" fontId="12" fillId="3" borderId="1" xfId="0" applyNumberFormat="1" applyFont="1" applyFill="1" applyBorder="1" applyAlignment="1">
      <alignment horizontal="center" vertical="center"/>
    </xf>
    <xf numFmtId="0" fontId="12" fillId="3" borderId="1" xfId="0" applyFont="1" applyFill="1" applyBorder="1" applyAlignment="1">
      <alignment horizontal="center" vertical="center"/>
    </xf>
    <xf numFmtId="0" fontId="12" fillId="0" borderId="1" xfId="0" applyFont="1" applyBorder="1" applyAlignment="1">
      <alignment horizontal="center" vertical="center" wrapText="1"/>
    </xf>
    <xf numFmtId="10" fontId="12" fillId="0" borderId="1" xfId="0" applyNumberFormat="1" applyFont="1" applyBorder="1" applyAlignment="1">
      <alignment horizontal="center" vertical="center"/>
    </xf>
    <xf numFmtId="0" fontId="12" fillId="0" borderId="1" xfId="0" applyFont="1" applyBorder="1" applyAlignment="1">
      <alignment horizontal="center" vertical="center"/>
    </xf>
    <xf numFmtId="10" fontId="12" fillId="3" borderId="1" xfId="5" applyNumberFormat="1" applyFont="1" applyFill="1" applyBorder="1" applyAlignment="1">
      <alignment horizontal="center" vertical="center"/>
    </xf>
    <xf numFmtId="0" fontId="14" fillId="0" borderId="1" xfId="0" applyFont="1" applyBorder="1" applyAlignment="1">
      <alignment horizontal="right"/>
    </xf>
    <xf numFmtId="0" fontId="7" fillId="0" borderId="1" xfId="0" applyFont="1" applyBorder="1" applyAlignment="1">
      <alignment horizontal="right"/>
    </xf>
    <xf numFmtId="0" fontId="3" fillId="0" borderId="0" xfId="0" applyFont="1" applyAlignment="1">
      <alignment horizontal="center" vertical="center"/>
    </xf>
    <xf numFmtId="0" fontId="10" fillId="2" borderId="8" xfId="0" applyFont="1" applyFill="1" applyBorder="1" applyAlignment="1">
      <alignment horizontal="center" vertical="center"/>
    </xf>
    <xf numFmtId="0" fontId="10" fillId="2" borderId="29" xfId="0" applyFont="1" applyFill="1" applyBorder="1" applyAlignment="1">
      <alignment horizontal="center" vertical="center"/>
    </xf>
    <xf numFmtId="0" fontId="12" fillId="0" borderId="0" xfId="0" applyFont="1" applyAlignment="1">
      <alignment horizontal="center" vertical="center"/>
    </xf>
    <xf numFmtId="0" fontId="5" fillId="0" borderId="4" xfId="0" applyFont="1" applyBorder="1" applyAlignment="1">
      <alignment horizontal="center"/>
    </xf>
    <xf numFmtId="0" fontId="5" fillId="0" borderId="8" xfId="0" applyFont="1" applyBorder="1" applyAlignment="1">
      <alignment horizontal="center"/>
    </xf>
    <xf numFmtId="164" fontId="5" fillId="0" borderId="4" xfId="0" applyNumberFormat="1" applyFont="1" applyBorder="1" applyAlignment="1">
      <alignment horizontal="center"/>
    </xf>
    <xf numFmtId="164" fontId="5" fillId="0" borderId="5" xfId="0" applyNumberFormat="1" applyFont="1" applyBorder="1" applyAlignment="1">
      <alignment horizontal="center"/>
    </xf>
    <xf numFmtId="0" fontId="5" fillId="0" borderId="12" xfId="0" applyFont="1" applyBorder="1" applyAlignment="1">
      <alignment horizontal="center"/>
    </xf>
    <xf numFmtId="0" fontId="5" fillId="0" borderId="5" xfId="0" applyFont="1" applyBorder="1" applyAlignment="1">
      <alignment horizontal="center"/>
    </xf>
    <xf numFmtId="0" fontId="3" fillId="0" borderId="2" xfId="0" applyFont="1" applyBorder="1" applyAlignment="1">
      <alignment horizontal="center" vertical="center" wrapText="1"/>
    </xf>
    <xf numFmtId="0" fontId="25" fillId="0" borderId="28" xfId="0" applyFont="1" applyBorder="1" applyAlignment="1">
      <alignment horizontal="center"/>
    </xf>
    <xf numFmtId="0" fontId="25" fillId="0" borderId="15" xfId="0" applyFont="1" applyBorder="1" applyAlignment="1">
      <alignment horizontal="center"/>
    </xf>
    <xf numFmtId="0" fontId="25" fillId="0" borderId="16" xfId="0" applyFont="1" applyBorder="1" applyAlignment="1">
      <alignment horizontal="center"/>
    </xf>
    <xf numFmtId="0" fontId="12" fillId="0" borderId="12" xfId="0" applyFont="1" applyBorder="1" applyAlignment="1">
      <alignment horizontal="left"/>
    </xf>
    <xf numFmtId="0" fontId="12" fillId="0" borderId="8" xfId="0" applyFont="1" applyBorder="1" applyAlignment="1">
      <alignment horizontal="left"/>
    </xf>
    <xf numFmtId="0" fontId="12" fillId="0" borderId="5" xfId="0" applyFont="1" applyBorder="1" applyAlignment="1">
      <alignment horizontal="left"/>
    </xf>
    <xf numFmtId="0" fontId="12" fillId="0" borderId="14" xfId="0" applyFont="1" applyBorder="1" applyAlignment="1">
      <alignment horizontal="left"/>
    </xf>
    <xf numFmtId="0" fontId="12" fillId="0" borderId="15" xfId="0" applyFont="1" applyBorder="1" applyAlignment="1">
      <alignment horizontal="left"/>
    </xf>
    <xf numFmtId="0" fontId="12" fillId="0" borderId="16" xfId="0" applyFont="1" applyBorder="1" applyAlignment="1">
      <alignment horizontal="left"/>
    </xf>
    <xf numFmtId="0" fontId="6" fillId="0" borderId="9" xfId="0" applyFont="1" applyBorder="1" applyAlignment="1">
      <alignment horizontal="center"/>
    </xf>
    <xf numFmtId="0" fontId="6" fillId="0" borderId="10" xfId="0" applyFont="1" applyBorder="1" applyAlignment="1">
      <alignment horizontal="center"/>
    </xf>
    <xf numFmtId="0" fontId="6" fillId="0" borderId="11" xfId="0" applyFont="1" applyBorder="1" applyAlignment="1">
      <alignment horizontal="center"/>
    </xf>
    <xf numFmtId="0" fontId="0" fillId="7" borderId="12" xfId="0" applyFill="1" applyBorder="1" applyAlignment="1">
      <alignment horizontal="left"/>
    </xf>
    <xf numFmtId="0" fontId="0" fillId="7" borderId="8" xfId="0" applyFill="1" applyBorder="1" applyAlignment="1">
      <alignment horizontal="left"/>
    </xf>
    <xf numFmtId="0" fontId="0" fillId="7" borderId="5" xfId="0" applyFill="1" applyBorder="1" applyAlignment="1">
      <alignment horizontal="left"/>
    </xf>
    <xf numFmtId="49" fontId="3" fillId="2" borderId="0" xfId="0" applyNumberFormat="1" applyFont="1" applyFill="1" applyAlignment="1">
      <alignment horizontal="center"/>
    </xf>
    <xf numFmtId="49" fontId="3" fillId="2" borderId="0" xfId="0" applyNumberFormat="1" applyFont="1" applyFill="1" applyAlignment="1">
      <alignment horizontal="center" vertical="center"/>
    </xf>
    <xf numFmtId="0" fontId="38" fillId="0" borderId="0" xfId="0" applyFont="1" applyAlignment="1">
      <alignment horizontal="left" vertical="center"/>
    </xf>
    <xf numFmtId="0" fontId="39" fillId="0" borderId="0" xfId="0" applyFont="1" applyAlignment="1">
      <alignment horizontal="left" vertical="center"/>
    </xf>
    <xf numFmtId="0" fontId="40" fillId="9" borderId="1" xfId="0" applyFont="1" applyFill="1" applyBorder="1" applyAlignment="1">
      <alignment horizontal="center" vertical="center" wrapText="1"/>
    </xf>
    <xf numFmtId="0" fontId="5" fillId="0" borderId="1" xfId="0" applyFont="1" applyBorder="1"/>
    <xf numFmtId="0" fontId="40" fillId="9" borderId="0" xfId="0" applyFont="1" applyFill="1" applyAlignment="1">
      <alignment horizontal="center" vertical="center" wrapText="1"/>
    </xf>
    <xf numFmtId="44" fontId="12" fillId="0" borderId="0" xfId="0" applyNumberFormat="1" applyFont="1"/>
    <xf numFmtId="168" fontId="5" fillId="0" borderId="1" xfId="7" applyNumberFormat="1" applyFont="1" applyBorder="1" applyAlignment="1">
      <alignment horizontal="center"/>
    </xf>
    <xf numFmtId="169" fontId="5" fillId="0" borderId="1" xfId="0" applyNumberFormat="1" applyFont="1" applyBorder="1" applyAlignment="1">
      <alignment horizontal="center"/>
    </xf>
    <xf numFmtId="168" fontId="12" fillId="0" borderId="1" xfId="7" applyNumberFormat="1" applyFont="1" applyBorder="1" applyAlignment="1">
      <alignment horizontal="center"/>
    </xf>
    <xf numFmtId="168" fontId="12" fillId="0" borderId="13" xfId="7" applyNumberFormat="1" applyFont="1" applyBorder="1" applyAlignment="1">
      <alignment horizontal="center"/>
    </xf>
    <xf numFmtId="169" fontId="5" fillId="0" borderId="1" xfId="7" applyNumberFormat="1" applyFont="1" applyBorder="1"/>
    <xf numFmtId="169" fontId="5" fillId="2" borderId="1" xfId="7" applyNumberFormat="1" applyFont="1" applyFill="1" applyBorder="1"/>
    <xf numFmtId="168" fontId="12" fillId="0" borderId="17" xfId="7" applyNumberFormat="1" applyFont="1" applyBorder="1" applyAlignment="1">
      <alignment horizontal="center"/>
    </xf>
    <xf numFmtId="168" fontId="12" fillId="0" borderId="18" xfId="7" applyNumberFormat="1" applyFont="1" applyBorder="1" applyAlignment="1">
      <alignment horizontal="center"/>
    </xf>
    <xf numFmtId="169" fontId="0" fillId="0" borderId="0" xfId="0" applyNumberFormat="1" applyAlignment="1">
      <alignment horizontal="center"/>
    </xf>
    <xf numFmtId="169" fontId="4" fillId="8" borderId="0" xfId="7" applyNumberFormat="1" applyFont="1" applyFill="1" applyAlignment="1">
      <alignment horizontal="center"/>
    </xf>
  </cellXfs>
  <cellStyles count="8">
    <cellStyle name="Comma 2" xfId="4" xr:uid="{00000000-0005-0000-0000-000001000000}"/>
    <cellStyle name="Comma 3" xfId="5" xr:uid="{00000000-0005-0000-0000-000002000000}"/>
    <cellStyle name="Currency 2" xfId="1" xr:uid="{00000000-0005-0000-0000-000003000000}"/>
    <cellStyle name="Currency 3" xfId="7" xr:uid="{2F04FE21-6EA6-4210-81D2-F942CB6E7637}"/>
    <cellStyle name="Hyperlink" xfId="6" builtinId="8"/>
    <cellStyle name="Normal" xfId="0" builtinId="0"/>
    <cellStyle name="Normal 2" xfId="2" xr:uid="{00000000-0005-0000-0000-000005000000}"/>
    <cellStyle name="Normal 3" xfId="3" xr:uid="{00000000-0005-0000-0000-000006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1</xdr:row>
      <xdr:rowOff>0</xdr:rowOff>
    </xdr:from>
    <xdr:to>
      <xdr:col>2</xdr:col>
      <xdr:colOff>304800</xdr:colOff>
      <xdr:row>2</xdr:row>
      <xdr:rowOff>148590</xdr:rowOff>
    </xdr:to>
    <xdr:sp macro="" textlink="">
      <xdr:nvSpPr>
        <xdr:cNvPr id="2" name="AutoShape 1" descr="https://psfswebp.cc.wmich.edu/cs/FPR/cache/PT_PIXEL_1.gif">
          <a:extLst>
            <a:ext uri="{FF2B5EF4-FFF2-40B4-BE49-F238E27FC236}">
              <a16:creationId xmlns:a16="http://schemas.microsoft.com/office/drawing/2014/main" id="{DB3D3175-1429-446A-B564-5DC822D5E76E}"/>
            </a:ext>
          </a:extLst>
        </xdr:cNvPr>
        <xdr:cNvSpPr>
          <a:spLocks noChangeAspect="1" noChangeArrowheads="1"/>
        </xdr:cNvSpPr>
      </xdr:nvSpPr>
      <xdr:spPr bwMode="auto">
        <a:xfrm>
          <a:off x="2184400" y="368300"/>
          <a:ext cx="304800" cy="30734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148590</xdr:rowOff>
    </xdr:to>
    <xdr:sp macro="" textlink="">
      <xdr:nvSpPr>
        <xdr:cNvPr id="3" name="AutoShape 1" descr="https://psfswebp.cc.wmich.edu/cs/FPR/cache/PT_PIXEL_1.gif">
          <a:extLst>
            <a:ext uri="{FF2B5EF4-FFF2-40B4-BE49-F238E27FC236}">
              <a16:creationId xmlns:a16="http://schemas.microsoft.com/office/drawing/2014/main" id="{36359F7F-F6ED-4792-8AD9-8A09CA21E2C4}"/>
            </a:ext>
          </a:extLst>
        </xdr:cNvPr>
        <xdr:cNvSpPr>
          <a:spLocks noChangeAspect="1" noChangeArrowheads="1"/>
        </xdr:cNvSpPr>
      </xdr:nvSpPr>
      <xdr:spPr bwMode="auto">
        <a:xfrm>
          <a:off x="2184400" y="368300"/>
          <a:ext cx="304800" cy="30734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148590</xdr:rowOff>
    </xdr:to>
    <xdr:sp macro="" textlink="">
      <xdr:nvSpPr>
        <xdr:cNvPr id="4" name="AutoShape 1" descr="https://psfswebp.cc.wmich.edu/cs/FPR/cache/PT_PIXEL_1.gif">
          <a:extLst>
            <a:ext uri="{FF2B5EF4-FFF2-40B4-BE49-F238E27FC236}">
              <a16:creationId xmlns:a16="http://schemas.microsoft.com/office/drawing/2014/main" id="{CBA3F5CD-9566-4DC8-B591-2A82C4F45603}"/>
            </a:ext>
          </a:extLst>
        </xdr:cNvPr>
        <xdr:cNvSpPr>
          <a:spLocks noChangeAspect="1" noChangeArrowheads="1"/>
        </xdr:cNvSpPr>
      </xdr:nvSpPr>
      <xdr:spPr bwMode="auto">
        <a:xfrm>
          <a:off x="2184400" y="368300"/>
          <a:ext cx="304800" cy="30734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148590</xdr:rowOff>
    </xdr:to>
    <xdr:sp macro="" textlink="">
      <xdr:nvSpPr>
        <xdr:cNvPr id="5" name="AutoShape 1" descr="https://psfswebp.cc.wmich.edu/cs/FPR/cache/PT_PIXEL_1.gif">
          <a:extLst>
            <a:ext uri="{FF2B5EF4-FFF2-40B4-BE49-F238E27FC236}">
              <a16:creationId xmlns:a16="http://schemas.microsoft.com/office/drawing/2014/main" id="{75503B74-2D86-40DE-B139-FC197A1C4C6E}"/>
            </a:ext>
          </a:extLst>
        </xdr:cNvPr>
        <xdr:cNvSpPr>
          <a:spLocks noChangeAspect="1" noChangeArrowheads="1"/>
        </xdr:cNvSpPr>
      </xdr:nvSpPr>
      <xdr:spPr bwMode="auto">
        <a:xfrm>
          <a:off x="2184400" y="368300"/>
          <a:ext cx="304800" cy="30734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148590</xdr:rowOff>
    </xdr:to>
    <xdr:sp macro="" textlink="">
      <xdr:nvSpPr>
        <xdr:cNvPr id="6" name="AutoShape 1" descr="https://psfswebp.cc.wmich.edu/cs/FPR/cache/PT_PIXEL_1.gif">
          <a:extLst>
            <a:ext uri="{FF2B5EF4-FFF2-40B4-BE49-F238E27FC236}">
              <a16:creationId xmlns:a16="http://schemas.microsoft.com/office/drawing/2014/main" id="{EE085A68-F55B-43A5-A660-BB0D48FF95E4}"/>
            </a:ext>
          </a:extLst>
        </xdr:cNvPr>
        <xdr:cNvSpPr>
          <a:spLocks noChangeAspect="1" noChangeArrowheads="1"/>
        </xdr:cNvSpPr>
      </xdr:nvSpPr>
      <xdr:spPr bwMode="auto">
        <a:xfrm>
          <a:off x="2184400" y="368300"/>
          <a:ext cx="304800" cy="30734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148590</xdr:rowOff>
    </xdr:to>
    <xdr:sp macro="" textlink="">
      <xdr:nvSpPr>
        <xdr:cNvPr id="7" name="AutoShape 1" descr="https://psfswebp.cc.wmich.edu/cs/FPR/cache/PT_PIXEL_1.gif">
          <a:extLst>
            <a:ext uri="{FF2B5EF4-FFF2-40B4-BE49-F238E27FC236}">
              <a16:creationId xmlns:a16="http://schemas.microsoft.com/office/drawing/2014/main" id="{C1118EBA-A75C-4F4B-A145-9ED3412C30EC}"/>
            </a:ext>
          </a:extLst>
        </xdr:cNvPr>
        <xdr:cNvSpPr>
          <a:spLocks noChangeAspect="1" noChangeArrowheads="1"/>
        </xdr:cNvSpPr>
      </xdr:nvSpPr>
      <xdr:spPr bwMode="auto">
        <a:xfrm>
          <a:off x="2184400" y="368300"/>
          <a:ext cx="304800" cy="30734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148590</xdr:rowOff>
    </xdr:to>
    <xdr:sp macro="" textlink="">
      <xdr:nvSpPr>
        <xdr:cNvPr id="8" name="AutoShape 1" descr="https://psfswebp.cc.wmich.edu/cs/FPR/cache/PT_PIXEL_1.gif">
          <a:extLst>
            <a:ext uri="{FF2B5EF4-FFF2-40B4-BE49-F238E27FC236}">
              <a16:creationId xmlns:a16="http://schemas.microsoft.com/office/drawing/2014/main" id="{8E826335-9956-4796-99D1-C1E318E7BF58}"/>
            </a:ext>
          </a:extLst>
        </xdr:cNvPr>
        <xdr:cNvSpPr>
          <a:spLocks noChangeAspect="1" noChangeArrowheads="1"/>
        </xdr:cNvSpPr>
      </xdr:nvSpPr>
      <xdr:spPr bwMode="auto">
        <a:xfrm>
          <a:off x="2184400" y="368300"/>
          <a:ext cx="304800" cy="30734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148590</xdr:rowOff>
    </xdr:to>
    <xdr:sp macro="" textlink="">
      <xdr:nvSpPr>
        <xdr:cNvPr id="9" name="AutoShape 1" descr="https://psfswebp.cc.wmich.edu/cs/FPR/cache/PT_PIXEL_1.gif">
          <a:extLst>
            <a:ext uri="{FF2B5EF4-FFF2-40B4-BE49-F238E27FC236}">
              <a16:creationId xmlns:a16="http://schemas.microsoft.com/office/drawing/2014/main" id="{90A2611D-89E5-45CD-BA42-315D1A01E870}"/>
            </a:ext>
          </a:extLst>
        </xdr:cNvPr>
        <xdr:cNvSpPr>
          <a:spLocks noChangeAspect="1" noChangeArrowheads="1"/>
        </xdr:cNvSpPr>
      </xdr:nvSpPr>
      <xdr:spPr bwMode="auto">
        <a:xfrm>
          <a:off x="2184400" y="368300"/>
          <a:ext cx="304800" cy="30734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148590</xdr:rowOff>
    </xdr:to>
    <xdr:sp macro="" textlink="">
      <xdr:nvSpPr>
        <xdr:cNvPr id="10" name="AutoShape 1" descr="https://psfswebp.cc.wmich.edu/cs/FPR/cache/PT_PIXEL_1.gif">
          <a:extLst>
            <a:ext uri="{FF2B5EF4-FFF2-40B4-BE49-F238E27FC236}">
              <a16:creationId xmlns:a16="http://schemas.microsoft.com/office/drawing/2014/main" id="{719CCFB4-FE98-4ACF-848A-926ABFD2A6C0}"/>
            </a:ext>
          </a:extLst>
        </xdr:cNvPr>
        <xdr:cNvSpPr>
          <a:spLocks noChangeAspect="1" noChangeArrowheads="1"/>
        </xdr:cNvSpPr>
      </xdr:nvSpPr>
      <xdr:spPr bwMode="auto">
        <a:xfrm>
          <a:off x="2184400" y="368300"/>
          <a:ext cx="304800" cy="30734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148590</xdr:rowOff>
    </xdr:to>
    <xdr:sp macro="" textlink="">
      <xdr:nvSpPr>
        <xdr:cNvPr id="11" name="AutoShape 1" descr="https://psfswebp.cc.wmich.edu/cs/FPR/cache/PT_PIXEL_1.gif">
          <a:extLst>
            <a:ext uri="{FF2B5EF4-FFF2-40B4-BE49-F238E27FC236}">
              <a16:creationId xmlns:a16="http://schemas.microsoft.com/office/drawing/2014/main" id="{5CCB7951-BFCB-42E1-B43C-988C3F9E00A4}"/>
            </a:ext>
          </a:extLst>
        </xdr:cNvPr>
        <xdr:cNvSpPr>
          <a:spLocks noChangeAspect="1" noChangeArrowheads="1"/>
        </xdr:cNvSpPr>
      </xdr:nvSpPr>
      <xdr:spPr bwMode="auto">
        <a:xfrm>
          <a:off x="2184400" y="368300"/>
          <a:ext cx="304800" cy="30734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148590</xdr:rowOff>
    </xdr:to>
    <xdr:sp macro="" textlink="">
      <xdr:nvSpPr>
        <xdr:cNvPr id="12" name="AutoShape 1" descr="https://psfswebp.cc.wmich.edu/cs/FPR/cache/PT_PIXEL_1.gif">
          <a:extLst>
            <a:ext uri="{FF2B5EF4-FFF2-40B4-BE49-F238E27FC236}">
              <a16:creationId xmlns:a16="http://schemas.microsoft.com/office/drawing/2014/main" id="{CC9013E2-F412-4C5A-AF07-904048F47907}"/>
            </a:ext>
          </a:extLst>
        </xdr:cNvPr>
        <xdr:cNvSpPr>
          <a:spLocks noChangeAspect="1" noChangeArrowheads="1"/>
        </xdr:cNvSpPr>
      </xdr:nvSpPr>
      <xdr:spPr bwMode="auto">
        <a:xfrm>
          <a:off x="2184400" y="368300"/>
          <a:ext cx="304800" cy="30734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148590</xdr:rowOff>
    </xdr:to>
    <xdr:sp macro="" textlink="">
      <xdr:nvSpPr>
        <xdr:cNvPr id="13" name="AutoShape 1" descr="https://psfswebp.cc.wmich.edu/cs/FPR/cache/PT_PIXEL_1.gif">
          <a:extLst>
            <a:ext uri="{FF2B5EF4-FFF2-40B4-BE49-F238E27FC236}">
              <a16:creationId xmlns:a16="http://schemas.microsoft.com/office/drawing/2014/main" id="{FC53BF52-62AC-4F59-B269-B6BDFA499A57}"/>
            </a:ext>
          </a:extLst>
        </xdr:cNvPr>
        <xdr:cNvSpPr>
          <a:spLocks noChangeAspect="1" noChangeArrowheads="1"/>
        </xdr:cNvSpPr>
      </xdr:nvSpPr>
      <xdr:spPr bwMode="auto">
        <a:xfrm>
          <a:off x="2184400" y="368300"/>
          <a:ext cx="304800" cy="30734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148590</xdr:rowOff>
    </xdr:to>
    <xdr:sp macro="" textlink="">
      <xdr:nvSpPr>
        <xdr:cNvPr id="14" name="AutoShape 1" descr="https://psfswebp.cc.wmich.edu/cs/FPR/cache/PT_PIXEL_1.gif">
          <a:extLst>
            <a:ext uri="{FF2B5EF4-FFF2-40B4-BE49-F238E27FC236}">
              <a16:creationId xmlns:a16="http://schemas.microsoft.com/office/drawing/2014/main" id="{41557480-1EFA-4206-A9D5-EAB1F04B895F}"/>
            </a:ext>
          </a:extLst>
        </xdr:cNvPr>
        <xdr:cNvSpPr>
          <a:spLocks noChangeAspect="1" noChangeArrowheads="1"/>
        </xdr:cNvSpPr>
      </xdr:nvSpPr>
      <xdr:spPr bwMode="auto">
        <a:xfrm>
          <a:off x="2184400" y="368300"/>
          <a:ext cx="304800" cy="30734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148590</xdr:rowOff>
    </xdr:to>
    <xdr:sp macro="" textlink="">
      <xdr:nvSpPr>
        <xdr:cNvPr id="15" name="AutoShape 1" descr="https://psfswebp.cc.wmich.edu/cs/FPR/cache/PT_PIXEL_1.gif">
          <a:extLst>
            <a:ext uri="{FF2B5EF4-FFF2-40B4-BE49-F238E27FC236}">
              <a16:creationId xmlns:a16="http://schemas.microsoft.com/office/drawing/2014/main" id="{D8A6AAD2-953E-415C-A41A-0FD383C05C09}"/>
            </a:ext>
          </a:extLst>
        </xdr:cNvPr>
        <xdr:cNvSpPr>
          <a:spLocks noChangeAspect="1" noChangeArrowheads="1"/>
        </xdr:cNvSpPr>
      </xdr:nvSpPr>
      <xdr:spPr bwMode="auto">
        <a:xfrm>
          <a:off x="2184400" y="368300"/>
          <a:ext cx="304800" cy="30734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148590</xdr:rowOff>
    </xdr:to>
    <xdr:sp macro="" textlink="">
      <xdr:nvSpPr>
        <xdr:cNvPr id="16" name="AutoShape 1" descr="https://psfswebp.cc.wmich.edu/cs/FPR/cache/PT_PIXEL_1.gif">
          <a:extLst>
            <a:ext uri="{FF2B5EF4-FFF2-40B4-BE49-F238E27FC236}">
              <a16:creationId xmlns:a16="http://schemas.microsoft.com/office/drawing/2014/main" id="{0C061208-C678-4EEB-A5BB-6364DCF3995E}"/>
            </a:ext>
          </a:extLst>
        </xdr:cNvPr>
        <xdr:cNvSpPr>
          <a:spLocks noChangeAspect="1" noChangeArrowheads="1"/>
        </xdr:cNvSpPr>
      </xdr:nvSpPr>
      <xdr:spPr bwMode="auto">
        <a:xfrm>
          <a:off x="2184400" y="368300"/>
          <a:ext cx="304800" cy="30734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148590</xdr:rowOff>
    </xdr:to>
    <xdr:sp macro="" textlink="">
      <xdr:nvSpPr>
        <xdr:cNvPr id="17" name="AutoShape 1" descr="https://psfswebp.cc.wmich.edu/cs/FPR/cache/PT_PIXEL_1.gif">
          <a:extLst>
            <a:ext uri="{FF2B5EF4-FFF2-40B4-BE49-F238E27FC236}">
              <a16:creationId xmlns:a16="http://schemas.microsoft.com/office/drawing/2014/main" id="{2148F2E1-C122-48EC-AB03-D1B17F54EB97}"/>
            </a:ext>
          </a:extLst>
        </xdr:cNvPr>
        <xdr:cNvSpPr>
          <a:spLocks noChangeAspect="1" noChangeArrowheads="1"/>
        </xdr:cNvSpPr>
      </xdr:nvSpPr>
      <xdr:spPr bwMode="auto">
        <a:xfrm>
          <a:off x="2184400" y="368300"/>
          <a:ext cx="304800" cy="30734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131445</xdr:rowOff>
    </xdr:to>
    <xdr:sp macro="" textlink="">
      <xdr:nvSpPr>
        <xdr:cNvPr id="18" name="AutoShape 1" descr="https://psfswebp.cc.wmich.edu/cs/FPR/cache/PT_PIXEL_1.gif">
          <a:extLst>
            <a:ext uri="{FF2B5EF4-FFF2-40B4-BE49-F238E27FC236}">
              <a16:creationId xmlns:a16="http://schemas.microsoft.com/office/drawing/2014/main" id="{7C93B95B-A08C-4374-8F2E-8C12C155F90D}"/>
            </a:ext>
          </a:extLst>
        </xdr:cNvPr>
        <xdr:cNvSpPr>
          <a:spLocks noChangeAspect="1" noChangeArrowheads="1"/>
        </xdr:cNvSpPr>
      </xdr:nvSpPr>
      <xdr:spPr bwMode="auto">
        <a:xfrm>
          <a:off x="2184400" y="368300"/>
          <a:ext cx="304800" cy="29019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131445</xdr:rowOff>
    </xdr:to>
    <xdr:sp macro="" textlink="">
      <xdr:nvSpPr>
        <xdr:cNvPr id="19" name="AutoShape 1" descr="https://psfswebp.cc.wmich.edu/cs/FPR/cache/PT_PIXEL_1.gif">
          <a:extLst>
            <a:ext uri="{FF2B5EF4-FFF2-40B4-BE49-F238E27FC236}">
              <a16:creationId xmlns:a16="http://schemas.microsoft.com/office/drawing/2014/main" id="{06494CDF-CABF-48B3-AC9B-1DE1569F301E}"/>
            </a:ext>
          </a:extLst>
        </xdr:cNvPr>
        <xdr:cNvSpPr>
          <a:spLocks noChangeAspect="1" noChangeArrowheads="1"/>
        </xdr:cNvSpPr>
      </xdr:nvSpPr>
      <xdr:spPr bwMode="auto">
        <a:xfrm>
          <a:off x="2184400" y="368300"/>
          <a:ext cx="304800" cy="29019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131445</xdr:rowOff>
    </xdr:to>
    <xdr:sp macro="" textlink="">
      <xdr:nvSpPr>
        <xdr:cNvPr id="20" name="AutoShape 1" descr="https://psfswebp.cc.wmich.edu/cs/FPR/cache/PT_PIXEL_1.gif">
          <a:extLst>
            <a:ext uri="{FF2B5EF4-FFF2-40B4-BE49-F238E27FC236}">
              <a16:creationId xmlns:a16="http://schemas.microsoft.com/office/drawing/2014/main" id="{0039D788-FA78-4A83-8DC8-544EAB71FB56}"/>
            </a:ext>
          </a:extLst>
        </xdr:cNvPr>
        <xdr:cNvSpPr>
          <a:spLocks noChangeAspect="1" noChangeArrowheads="1"/>
        </xdr:cNvSpPr>
      </xdr:nvSpPr>
      <xdr:spPr bwMode="auto">
        <a:xfrm>
          <a:off x="2184400" y="368300"/>
          <a:ext cx="304800" cy="29019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131445</xdr:rowOff>
    </xdr:to>
    <xdr:sp macro="" textlink="">
      <xdr:nvSpPr>
        <xdr:cNvPr id="21" name="AutoShape 1" descr="https://psfswebp.cc.wmich.edu/cs/FPR/cache/PT_PIXEL_1.gif">
          <a:extLst>
            <a:ext uri="{FF2B5EF4-FFF2-40B4-BE49-F238E27FC236}">
              <a16:creationId xmlns:a16="http://schemas.microsoft.com/office/drawing/2014/main" id="{86E9C093-221B-4440-8676-3E238584D60D}"/>
            </a:ext>
          </a:extLst>
        </xdr:cNvPr>
        <xdr:cNvSpPr>
          <a:spLocks noChangeAspect="1" noChangeArrowheads="1"/>
        </xdr:cNvSpPr>
      </xdr:nvSpPr>
      <xdr:spPr bwMode="auto">
        <a:xfrm>
          <a:off x="2184400" y="368300"/>
          <a:ext cx="304800" cy="29019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131445</xdr:rowOff>
    </xdr:to>
    <xdr:sp macro="" textlink="">
      <xdr:nvSpPr>
        <xdr:cNvPr id="22" name="AutoShape 1" descr="https://psfswebp.cc.wmich.edu/cs/FPR/cache/PT_PIXEL_1.gif">
          <a:extLst>
            <a:ext uri="{FF2B5EF4-FFF2-40B4-BE49-F238E27FC236}">
              <a16:creationId xmlns:a16="http://schemas.microsoft.com/office/drawing/2014/main" id="{54E66C83-2872-447F-A8FA-12857A674258}"/>
            </a:ext>
          </a:extLst>
        </xdr:cNvPr>
        <xdr:cNvSpPr>
          <a:spLocks noChangeAspect="1" noChangeArrowheads="1"/>
        </xdr:cNvSpPr>
      </xdr:nvSpPr>
      <xdr:spPr bwMode="auto">
        <a:xfrm>
          <a:off x="2184400" y="368300"/>
          <a:ext cx="304800" cy="29019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131445</xdr:rowOff>
    </xdr:to>
    <xdr:sp macro="" textlink="">
      <xdr:nvSpPr>
        <xdr:cNvPr id="23" name="AutoShape 1" descr="https://psfswebp.cc.wmich.edu/cs/FPR/cache/PT_PIXEL_1.gif">
          <a:extLst>
            <a:ext uri="{FF2B5EF4-FFF2-40B4-BE49-F238E27FC236}">
              <a16:creationId xmlns:a16="http://schemas.microsoft.com/office/drawing/2014/main" id="{0F169EF0-FC55-4EB3-89ED-284E6B399254}"/>
            </a:ext>
          </a:extLst>
        </xdr:cNvPr>
        <xdr:cNvSpPr>
          <a:spLocks noChangeAspect="1" noChangeArrowheads="1"/>
        </xdr:cNvSpPr>
      </xdr:nvSpPr>
      <xdr:spPr bwMode="auto">
        <a:xfrm>
          <a:off x="2184400" y="368300"/>
          <a:ext cx="304800" cy="29019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131445</xdr:rowOff>
    </xdr:to>
    <xdr:sp macro="" textlink="">
      <xdr:nvSpPr>
        <xdr:cNvPr id="24" name="AutoShape 1" descr="https://psfswebp.cc.wmich.edu/cs/FPR/cache/PT_PIXEL_1.gif">
          <a:extLst>
            <a:ext uri="{FF2B5EF4-FFF2-40B4-BE49-F238E27FC236}">
              <a16:creationId xmlns:a16="http://schemas.microsoft.com/office/drawing/2014/main" id="{340FE616-1665-49C5-B742-3CC40C33D8FE}"/>
            </a:ext>
          </a:extLst>
        </xdr:cNvPr>
        <xdr:cNvSpPr>
          <a:spLocks noChangeAspect="1" noChangeArrowheads="1"/>
        </xdr:cNvSpPr>
      </xdr:nvSpPr>
      <xdr:spPr bwMode="auto">
        <a:xfrm>
          <a:off x="2184400" y="368300"/>
          <a:ext cx="304800" cy="29019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131445</xdr:rowOff>
    </xdr:to>
    <xdr:sp macro="" textlink="">
      <xdr:nvSpPr>
        <xdr:cNvPr id="25" name="AutoShape 1" descr="https://psfswebp.cc.wmich.edu/cs/FPR/cache/PT_PIXEL_1.gif">
          <a:extLst>
            <a:ext uri="{FF2B5EF4-FFF2-40B4-BE49-F238E27FC236}">
              <a16:creationId xmlns:a16="http://schemas.microsoft.com/office/drawing/2014/main" id="{66B397C8-802B-472B-A6E2-77A1D3D20BD7}"/>
            </a:ext>
          </a:extLst>
        </xdr:cNvPr>
        <xdr:cNvSpPr>
          <a:spLocks noChangeAspect="1" noChangeArrowheads="1"/>
        </xdr:cNvSpPr>
      </xdr:nvSpPr>
      <xdr:spPr bwMode="auto">
        <a:xfrm>
          <a:off x="2184400" y="368300"/>
          <a:ext cx="304800" cy="29019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131445</xdr:rowOff>
    </xdr:to>
    <xdr:sp macro="" textlink="">
      <xdr:nvSpPr>
        <xdr:cNvPr id="26" name="AutoShape 1" descr="https://psfswebp.cc.wmich.edu/cs/FPR/cache/PT_PIXEL_1.gif">
          <a:extLst>
            <a:ext uri="{FF2B5EF4-FFF2-40B4-BE49-F238E27FC236}">
              <a16:creationId xmlns:a16="http://schemas.microsoft.com/office/drawing/2014/main" id="{E301B8BC-62F0-4C9E-A522-8C0D6D1C53F7}"/>
            </a:ext>
          </a:extLst>
        </xdr:cNvPr>
        <xdr:cNvSpPr>
          <a:spLocks noChangeAspect="1" noChangeArrowheads="1"/>
        </xdr:cNvSpPr>
      </xdr:nvSpPr>
      <xdr:spPr bwMode="auto">
        <a:xfrm>
          <a:off x="2184400" y="368300"/>
          <a:ext cx="304800" cy="29019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131445</xdr:rowOff>
    </xdr:to>
    <xdr:sp macro="" textlink="">
      <xdr:nvSpPr>
        <xdr:cNvPr id="27" name="AutoShape 1" descr="https://psfswebp.cc.wmich.edu/cs/FPR/cache/PT_PIXEL_1.gif">
          <a:extLst>
            <a:ext uri="{FF2B5EF4-FFF2-40B4-BE49-F238E27FC236}">
              <a16:creationId xmlns:a16="http://schemas.microsoft.com/office/drawing/2014/main" id="{058BE708-8E81-4896-8AF9-103CB3BDF923}"/>
            </a:ext>
          </a:extLst>
        </xdr:cNvPr>
        <xdr:cNvSpPr>
          <a:spLocks noChangeAspect="1" noChangeArrowheads="1"/>
        </xdr:cNvSpPr>
      </xdr:nvSpPr>
      <xdr:spPr bwMode="auto">
        <a:xfrm>
          <a:off x="2184400" y="368300"/>
          <a:ext cx="304800" cy="29019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131445</xdr:rowOff>
    </xdr:to>
    <xdr:sp macro="" textlink="">
      <xdr:nvSpPr>
        <xdr:cNvPr id="28" name="AutoShape 1" descr="https://psfswebp.cc.wmich.edu/cs/FPR/cache/PT_PIXEL_1.gif">
          <a:extLst>
            <a:ext uri="{FF2B5EF4-FFF2-40B4-BE49-F238E27FC236}">
              <a16:creationId xmlns:a16="http://schemas.microsoft.com/office/drawing/2014/main" id="{6C375211-FA13-48B9-944C-AD5743A66B72}"/>
            </a:ext>
          </a:extLst>
        </xdr:cNvPr>
        <xdr:cNvSpPr>
          <a:spLocks noChangeAspect="1" noChangeArrowheads="1"/>
        </xdr:cNvSpPr>
      </xdr:nvSpPr>
      <xdr:spPr bwMode="auto">
        <a:xfrm>
          <a:off x="2184400" y="368300"/>
          <a:ext cx="304800" cy="29019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131445</xdr:rowOff>
    </xdr:to>
    <xdr:sp macro="" textlink="">
      <xdr:nvSpPr>
        <xdr:cNvPr id="29" name="AutoShape 1" descr="https://psfswebp.cc.wmich.edu/cs/FPR/cache/PT_PIXEL_1.gif">
          <a:extLst>
            <a:ext uri="{FF2B5EF4-FFF2-40B4-BE49-F238E27FC236}">
              <a16:creationId xmlns:a16="http://schemas.microsoft.com/office/drawing/2014/main" id="{6B941DBF-8193-4A7A-A32C-96D989A1176B}"/>
            </a:ext>
          </a:extLst>
        </xdr:cNvPr>
        <xdr:cNvSpPr>
          <a:spLocks noChangeAspect="1" noChangeArrowheads="1"/>
        </xdr:cNvSpPr>
      </xdr:nvSpPr>
      <xdr:spPr bwMode="auto">
        <a:xfrm>
          <a:off x="2184400" y="368300"/>
          <a:ext cx="304800" cy="29019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131445</xdr:rowOff>
    </xdr:to>
    <xdr:sp macro="" textlink="">
      <xdr:nvSpPr>
        <xdr:cNvPr id="30" name="AutoShape 1" descr="https://psfswebp.cc.wmich.edu/cs/FPR/cache/PT_PIXEL_1.gif">
          <a:extLst>
            <a:ext uri="{FF2B5EF4-FFF2-40B4-BE49-F238E27FC236}">
              <a16:creationId xmlns:a16="http://schemas.microsoft.com/office/drawing/2014/main" id="{9E950749-8BBE-46E1-B6D7-E41ED8B3F7F8}"/>
            </a:ext>
          </a:extLst>
        </xdr:cNvPr>
        <xdr:cNvSpPr>
          <a:spLocks noChangeAspect="1" noChangeArrowheads="1"/>
        </xdr:cNvSpPr>
      </xdr:nvSpPr>
      <xdr:spPr bwMode="auto">
        <a:xfrm>
          <a:off x="2184400" y="368300"/>
          <a:ext cx="304800" cy="29019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131445</xdr:rowOff>
    </xdr:to>
    <xdr:sp macro="" textlink="">
      <xdr:nvSpPr>
        <xdr:cNvPr id="31" name="AutoShape 1" descr="https://psfswebp.cc.wmich.edu/cs/FPR/cache/PT_PIXEL_1.gif">
          <a:extLst>
            <a:ext uri="{FF2B5EF4-FFF2-40B4-BE49-F238E27FC236}">
              <a16:creationId xmlns:a16="http://schemas.microsoft.com/office/drawing/2014/main" id="{5A65965C-4031-467F-9E12-D188FD1D706B}"/>
            </a:ext>
          </a:extLst>
        </xdr:cNvPr>
        <xdr:cNvSpPr>
          <a:spLocks noChangeAspect="1" noChangeArrowheads="1"/>
        </xdr:cNvSpPr>
      </xdr:nvSpPr>
      <xdr:spPr bwMode="auto">
        <a:xfrm>
          <a:off x="2184400" y="368300"/>
          <a:ext cx="304800" cy="29019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131445</xdr:rowOff>
    </xdr:to>
    <xdr:sp macro="" textlink="">
      <xdr:nvSpPr>
        <xdr:cNvPr id="32" name="AutoShape 1" descr="https://psfswebp.cc.wmich.edu/cs/FPR/cache/PT_PIXEL_1.gif">
          <a:extLst>
            <a:ext uri="{FF2B5EF4-FFF2-40B4-BE49-F238E27FC236}">
              <a16:creationId xmlns:a16="http://schemas.microsoft.com/office/drawing/2014/main" id="{018F7FB6-B0D8-43B6-8701-F79FDF203557}"/>
            </a:ext>
          </a:extLst>
        </xdr:cNvPr>
        <xdr:cNvSpPr>
          <a:spLocks noChangeAspect="1" noChangeArrowheads="1"/>
        </xdr:cNvSpPr>
      </xdr:nvSpPr>
      <xdr:spPr bwMode="auto">
        <a:xfrm>
          <a:off x="2184400" y="368300"/>
          <a:ext cx="304800" cy="29019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131445</xdr:rowOff>
    </xdr:to>
    <xdr:sp macro="" textlink="">
      <xdr:nvSpPr>
        <xdr:cNvPr id="33" name="AutoShape 1" descr="https://psfswebp.cc.wmich.edu/cs/FPR/cache/PT_PIXEL_1.gif">
          <a:extLst>
            <a:ext uri="{FF2B5EF4-FFF2-40B4-BE49-F238E27FC236}">
              <a16:creationId xmlns:a16="http://schemas.microsoft.com/office/drawing/2014/main" id="{60D2ADA4-D872-4E13-813B-E0038D5F3C95}"/>
            </a:ext>
          </a:extLst>
        </xdr:cNvPr>
        <xdr:cNvSpPr>
          <a:spLocks noChangeAspect="1" noChangeArrowheads="1"/>
        </xdr:cNvSpPr>
      </xdr:nvSpPr>
      <xdr:spPr bwMode="auto">
        <a:xfrm>
          <a:off x="2184400" y="368300"/>
          <a:ext cx="304800" cy="29019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148590</xdr:rowOff>
    </xdr:to>
    <xdr:sp macro="" textlink="">
      <xdr:nvSpPr>
        <xdr:cNvPr id="34" name="AutoShape 1" descr="https://psfswebp.cc.wmich.edu/cs/FPR/cache/PT_PIXEL_1.gif">
          <a:extLst>
            <a:ext uri="{FF2B5EF4-FFF2-40B4-BE49-F238E27FC236}">
              <a16:creationId xmlns:a16="http://schemas.microsoft.com/office/drawing/2014/main" id="{27134828-7BBD-4DAB-8E73-959953B19E3A}"/>
            </a:ext>
          </a:extLst>
        </xdr:cNvPr>
        <xdr:cNvSpPr>
          <a:spLocks noChangeAspect="1" noChangeArrowheads="1"/>
        </xdr:cNvSpPr>
      </xdr:nvSpPr>
      <xdr:spPr bwMode="auto">
        <a:xfrm>
          <a:off x="2184400" y="368300"/>
          <a:ext cx="304800" cy="30734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148590</xdr:rowOff>
    </xdr:to>
    <xdr:sp macro="" textlink="">
      <xdr:nvSpPr>
        <xdr:cNvPr id="35" name="AutoShape 1" descr="https://psfswebp.cc.wmich.edu/cs/FPR/cache/PT_PIXEL_1.gif">
          <a:extLst>
            <a:ext uri="{FF2B5EF4-FFF2-40B4-BE49-F238E27FC236}">
              <a16:creationId xmlns:a16="http://schemas.microsoft.com/office/drawing/2014/main" id="{1EA8228B-6F07-459D-A129-4B6BDF666343}"/>
            </a:ext>
          </a:extLst>
        </xdr:cNvPr>
        <xdr:cNvSpPr>
          <a:spLocks noChangeAspect="1" noChangeArrowheads="1"/>
        </xdr:cNvSpPr>
      </xdr:nvSpPr>
      <xdr:spPr bwMode="auto">
        <a:xfrm>
          <a:off x="2184400" y="368300"/>
          <a:ext cx="304800" cy="30734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148590</xdr:rowOff>
    </xdr:to>
    <xdr:sp macro="" textlink="">
      <xdr:nvSpPr>
        <xdr:cNvPr id="36" name="AutoShape 1" descr="https://psfswebp.cc.wmich.edu/cs/FPR/cache/PT_PIXEL_1.gif">
          <a:extLst>
            <a:ext uri="{FF2B5EF4-FFF2-40B4-BE49-F238E27FC236}">
              <a16:creationId xmlns:a16="http://schemas.microsoft.com/office/drawing/2014/main" id="{2FDEDDF5-3ABA-4E2A-B62F-487ABDD99FC0}"/>
            </a:ext>
          </a:extLst>
        </xdr:cNvPr>
        <xdr:cNvSpPr>
          <a:spLocks noChangeAspect="1" noChangeArrowheads="1"/>
        </xdr:cNvSpPr>
      </xdr:nvSpPr>
      <xdr:spPr bwMode="auto">
        <a:xfrm>
          <a:off x="2184400" y="368300"/>
          <a:ext cx="304800" cy="30734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148590</xdr:rowOff>
    </xdr:to>
    <xdr:sp macro="" textlink="">
      <xdr:nvSpPr>
        <xdr:cNvPr id="37" name="AutoShape 1" descr="https://psfswebp.cc.wmich.edu/cs/FPR/cache/PT_PIXEL_1.gif">
          <a:extLst>
            <a:ext uri="{FF2B5EF4-FFF2-40B4-BE49-F238E27FC236}">
              <a16:creationId xmlns:a16="http://schemas.microsoft.com/office/drawing/2014/main" id="{8602AA0F-FBD9-4CAB-9891-FDF9A8D8BD1D}"/>
            </a:ext>
          </a:extLst>
        </xdr:cNvPr>
        <xdr:cNvSpPr>
          <a:spLocks noChangeAspect="1" noChangeArrowheads="1"/>
        </xdr:cNvSpPr>
      </xdr:nvSpPr>
      <xdr:spPr bwMode="auto">
        <a:xfrm>
          <a:off x="2184400" y="368300"/>
          <a:ext cx="304800" cy="30734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148590</xdr:rowOff>
    </xdr:to>
    <xdr:sp macro="" textlink="">
      <xdr:nvSpPr>
        <xdr:cNvPr id="38" name="AutoShape 1" descr="https://psfswebp.cc.wmich.edu/cs/FPR/cache/PT_PIXEL_1.gif">
          <a:extLst>
            <a:ext uri="{FF2B5EF4-FFF2-40B4-BE49-F238E27FC236}">
              <a16:creationId xmlns:a16="http://schemas.microsoft.com/office/drawing/2014/main" id="{4E4C3DD1-0973-4C50-AD2E-0B7C6B4E1750}"/>
            </a:ext>
          </a:extLst>
        </xdr:cNvPr>
        <xdr:cNvSpPr>
          <a:spLocks noChangeAspect="1" noChangeArrowheads="1"/>
        </xdr:cNvSpPr>
      </xdr:nvSpPr>
      <xdr:spPr bwMode="auto">
        <a:xfrm>
          <a:off x="2184400" y="368300"/>
          <a:ext cx="304800" cy="30734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148590</xdr:rowOff>
    </xdr:to>
    <xdr:sp macro="" textlink="">
      <xdr:nvSpPr>
        <xdr:cNvPr id="39" name="AutoShape 1" descr="https://psfswebp.cc.wmich.edu/cs/FPR/cache/PT_PIXEL_1.gif">
          <a:extLst>
            <a:ext uri="{FF2B5EF4-FFF2-40B4-BE49-F238E27FC236}">
              <a16:creationId xmlns:a16="http://schemas.microsoft.com/office/drawing/2014/main" id="{A644F2FC-7288-4621-B2D8-FBC9048322AD}"/>
            </a:ext>
          </a:extLst>
        </xdr:cNvPr>
        <xdr:cNvSpPr>
          <a:spLocks noChangeAspect="1" noChangeArrowheads="1"/>
        </xdr:cNvSpPr>
      </xdr:nvSpPr>
      <xdr:spPr bwMode="auto">
        <a:xfrm>
          <a:off x="2184400" y="368300"/>
          <a:ext cx="304800" cy="30734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148590</xdr:rowOff>
    </xdr:to>
    <xdr:sp macro="" textlink="">
      <xdr:nvSpPr>
        <xdr:cNvPr id="40" name="AutoShape 1" descr="https://psfswebp.cc.wmich.edu/cs/FPR/cache/PT_PIXEL_1.gif">
          <a:extLst>
            <a:ext uri="{FF2B5EF4-FFF2-40B4-BE49-F238E27FC236}">
              <a16:creationId xmlns:a16="http://schemas.microsoft.com/office/drawing/2014/main" id="{70FF8EEE-8D11-4679-A78D-9D14CE7C84AD}"/>
            </a:ext>
          </a:extLst>
        </xdr:cNvPr>
        <xdr:cNvSpPr>
          <a:spLocks noChangeAspect="1" noChangeArrowheads="1"/>
        </xdr:cNvSpPr>
      </xdr:nvSpPr>
      <xdr:spPr bwMode="auto">
        <a:xfrm>
          <a:off x="2184400" y="368300"/>
          <a:ext cx="304800" cy="30734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148590</xdr:rowOff>
    </xdr:to>
    <xdr:sp macro="" textlink="">
      <xdr:nvSpPr>
        <xdr:cNvPr id="41" name="AutoShape 1" descr="https://psfswebp.cc.wmich.edu/cs/FPR/cache/PT_PIXEL_1.gif">
          <a:extLst>
            <a:ext uri="{FF2B5EF4-FFF2-40B4-BE49-F238E27FC236}">
              <a16:creationId xmlns:a16="http://schemas.microsoft.com/office/drawing/2014/main" id="{BB2E8648-A718-410B-A5A3-AC172F0773EA}"/>
            </a:ext>
          </a:extLst>
        </xdr:cNvPr>
        <xdr:cNvSpPr>
          <a:spLocks noChangeAspect="1" noChangeArrowheads="1"/>
        </xdr:cNvSpPr>
      </xdr:nvSpPr>
      <xdr:spPr bwMode="auto">
        <a:xfrm>
          <a:off x="2184400" y="368300"/>
          <a:ext cx="304800" cy="30734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148590</xdr:rowOff>
    </xdr:to>
    <xdr:sp macro="" textlink="">
      <xdr:nvSpPr>
        <xdr:cNvPr id="42" name="AutoShape 1" descr="https://psfswebp.cc.wmich.edu/cs/FPR/cache/PT_PIXEL_1.gif">
          <a:extLst>
            <a:ext uri="{FF2B5EF4-FFF2-40B4-BE49-F238E27FC236}">
              <a16:creationId xmlns:a16="http://schemas.microsoft.com/office/drawing/2014/main" id="{E2C83DFD-32CB-4AFA-833B-C65FDB4F099F}"/>
            </a:ext>
          </a:extLst>
        </xdr:cNvPr>
        <xdr:cNvSpPr>
          <a:spLocks noChangeAspect="1" noChangeArrowheads="1"/>
        </xdr:cNvSpPr>
      </xdr:nvSpPr>
      <xdr:spPr bwMode="auto">
        <a:xfrm>
          <a:off x="2184400" y="368300"/>
          <a:ext cx="304800" cy="30734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148590</xdr:rowOff>
    </xdr:to>
    <xdr:sp macro="" textlink="">
      <xdr:nvSpPr>
        <xdr:cNvPr id="43" name="AutoShape 1" descr="https://psfswebp.cc.wmich.edu/cs/FPR/cache/PT_PIXEL_1.gif">
          <a:extLst>
            <a:ext uri="{FF2B5EF4-FFF2-40B4-BE49-F238E27FC236}">
              <a16:creationId xmlns:a16="http://schemas.microsoft.com/office/drawing/2014/main" id="{69666896-8089-4303-A82A-38DF278F4AD5}"/>
            </a:ext>
          </a:extLst>
        </xdr:cNvPr>
        <xdr:cNvSpPr>
          <a:spLocks noChangeAspect="1" noChangeArrowheads="1"/>
        </xdr:cNvSpPr>
      </xdr:nvSpPr>
      <xdr:spPr bwMode="auto">
        <a:xfrm>
          <a:off x="2184400" y="368300"/>
          <a:ext cx="304800" cy="30734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148590</xdr:rowOff>
    </xdr:to>
    <xdr:sp macro="" textlink="">
      <xdr:nvSpPr>
        <xdr:cNvPr id="44" name="AutoShape 1" descr="https://psfswebp.cc.wmich.edu/cs/FPR/cache/PT_PIXEL_1.gif">
          <a:extLst>
            <a:ext uri="{FF2B5EF4-FFF2-40B4-BE49-F238E27FC236}">
              <a16:creationId xmlns:a16="http://schemas.microsoft.com/office/drawing/2014/main" id="{8E2FD014-4EF2-4A98-B3BB-D3E984144566}"/>
            </a:ext>
          </a:extLst>
        </xdr:cNvPr>
        <xdr:cNvSpPr>
          <a:spLocks noChangeAspect="1" noChangeArrowheads="1"/>
        </xdr:cNvSpPr>
      </xdr:nvSpPr>
      <xdr:spPr bwMode="auto">
        <a:xfrm>
          <a:off x="2184400" y="368300"/>
          <a:ext cx="304800" cy="30734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148590</xdr:rowOff>
    </xdr:to>
    <xdr:sp macro="" textlink="">
      <xdr:nvSpPr>
        <xdr:cNvPr id="45" name="AutoShape 1" descr="https://psfswebp.cc.wmich.edu/cs/FPR/cache/PT_PIXEL_1.gif">
          <a:extLst>
            <a:ext uri="{FF2B5EF4-FFF2-40B4-BE49-F238E27FC236}">
              <a16:creationId xmlns:a16="http://schemas.microsoft.com/office/drawing/2014/main" id="{6D14B45E-A512-4C57-A257-84DC2F967424}"/>
            </a:ext>
          </a:extLst>
        </xdr:cNvPr>
        <xdr:cNvSpPr>
          <a:spLocks noChangeAspect="1" noChangeArrowheads="1"/>
        </xdr:cNvSpPr>
      </xdr:nvSpPr>
      <xdr:spPr bwMode="auto">
        <a:xfrm>
          <a:off x="2184400" y="368300"/>
          <a:ext cx="304800" cy="30734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148590</xdr:rowOff>
    </xdr:to>
    <xdr:sp macro="" textlink="">
      <xdr:nvSpPr>
        <xdr:cNvPr id="46" name="AutoShape 1" descr="https://psfswebp.cc.wmich.edu/cs/FPR/cache/PT_PIXEL_1.gif">
          <a:extLst>
            <a:ext uri="{FF2B5EF4-FFF2-40B4-BE49-F238E27FC236}">
              <a16:creationId xmlns:a16="http://schemas.microsoft.com/office/drawing/2014/main" id="{5CA4825D-22BF-45B3-858D-A791A2050EEB}"/>
            </a:ext>
          </a:extLst>
        </xdr:cNvPr>
        <xdr:cNvSpPr>
          <a:spLocks noChangeAspect="1" noChangeArrowheads="1"/>
        </xdr:cNvSpPr>
      </xdr:nvSpPr>
      <xdr:spPr bwMode="auto">
        <a:xfrm>
          <a:off x="2184400" y="368300"/>
          <a:ext cx="304800" cy="30734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148590</xdr:rowOff>
    </xdr:to>
    <xdr:sp macro="" textlink="">
      <xdr:nvSpPr>
        <xdr:cNvPr id="47" name="AutoShape 1" descr="https://psfswebp.cc.wmich.edu/cs/FPR/cache/PT_PIXEL_1.gif">
          <a:extLst>
            <a:ext uri="{FF2B5EF4-FFF2-40B4-BE49-F238E27FC236}">
              <a16:creationId xmlns:a16="http://schemas.microsoft.com/office/drawing/2014/main" id="{2DB60FAD-761A-4015-BA8C-58FE2FE7B2A2}"/>
            </a:ext>
          </a:extLst>
        </xdr:cNvPr>
        <xdr:cNvSpPr>
          <a:spLocks noChangeAspect="1" noChangeArrowheads="1"/>
        </xdr:cNvSpPr>
      </xdr:nvSpPr>
      <xdr:spPr bwMode="auto">
        <a:xfrm>
          <a:off x="2184400" y="368300"/>
          <a:ext cx="304800" cy="30734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148590</xdr:rowOff>
    </xdr:to>
    <xdr:sp macro="" textlink="">
      <xdr:nvSpPr>
        <xdr:cNvPr id="48" name="AutoShape 1" descr="https://psfswebp.cc.wmich.edu/cs/FPR/cache/PT_PIXEL_1.gif">
          <a:extLst>
            <a:ext uri="{FF2B5EF4-FFF2-40B4-BE49-F238E27FC236}">
              <a16:creationId xmlns:a16="http://schemas.microsoft.com/office/drawing/2014/main" id="{F6E6F144-B2AC-4EE3-8ECB-A9471B52C7B9}"/>
            </a:ext>
          </a:extLst>
        </xdr:cNvPr>
        <xdr:cNvSpPr>
          <a:spLocks noChangeAspect="1" noChangeArrowheads="1"/>
        </xdr:cNvSpPr>
      </xdr:nvSpPr>
      <xdr:spPr bwMode="auto">
        <a:xfrm>
          <a:off x="2184400" y="368300"/>
          <a:ext cx="304800" cy="30734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148590</xdr:rowOff>
    </xdr:to>
    <xdr:sp macro="" textlink="">
      <xdr:nvSpPr>
        <xdr:cNvPr id="49" name="AutoShape 1" descr="https://psfswebp.cc.wmich.edu/cs/FPR/cache/PT_PIXEL_1.gif">
          <a:extLst>
            <a:ext uri="{FF2B5EF4-FFF2-40B4-BE49-F238E27FC236}">
              <a16:creationId xmlns:a16="http://schemas.microsoft.com/office/drawing/2014/main" id="{E2603327-EFFF-41D3-A44B-134223369324}"/>
            </a:ext>
          </a:extLst>
        </xdr:cNvPr>
        <xdr:cNvSpPr>
          <a:spLocks noChangeAspect="1" noChangeArrowheads="1"/>
        </xdr:cNvSpPr>
      </xdr:nvSpPr>
      <xdr:spPr bwMode="auto">
        <a:xfrm>
          <a:off x="2184400" y="368300"/>
          <a:ext cx="304800" cy="30734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131445</xdr:rowOff>
    </xdr:to>
    <xdr:sp macro="" textlink="">
      <xdr:nvSpPr>
        <xdr:cNvPr id="50" name="AutoShape 1" descr="https://psfswebp.cc.wmich.edu/cs/FPR/cache/PT_PIXEL_1.gif">
          <a:extLst>
            <a:ext uri="{FF2B5EF4-FFF2-40B4-BE49-F238E27FC236}">
              <a16:creationId xmlns:a16="http://schemas.microsoft.com/office/drawing/2014/main" id="{16A3A4C0-78DA-4AE9-9866-86FB03124BBD}"/>
            </a:ext>
          </a:extLst>
        </xdr:cNvPr>
        <xdr:cNvSpPr>
          <a:spLocks noChangeAspect="1" noChangeArrowheads="1"/>
        </xdr:cNvSpPr>
      </xdr:nvSpPr>
      <xdr:spPr bwMode="auto">
        <a:xfrm>
          <a:off x="2184400" y="368300"/>
          <a:ext cx="304800" cy="29019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131445</xdr:rowOff>
    </xdr:to>
    <xdr:sp macro="" textlink="">
      <xdr:nvSpPr>
        <xdr:cNvPr id="51" name="AutoShape 1" descr="https://psfswebp.cc.wmich.edu/cs/FPR/cache/PT_PIXEL_1.gif">
          <a:extLst>
            <a:ext uri="{FF2B5EF4-FFF2-40B4-BE49-F238E27FC236}">
              <a16:creationId xmlns:a16="http://schemas.microsoft.com/office/drawing/2014/main" id="{C46D759C-16C2-4DBE-A653-0908D6571D1E}"/>
            </a:ext>
          </a:extLst>
        </xdr:cNvPr>
        <xdr:cNvSpPr>
          <a:spLocks noChangeAspect="1" noChangeArrowheads="1"/>
        </xdr:cNvSpPr>
      </xdr:nvSpPr>
      <xdr:spPr bwMode="auto">
        <a:xfrm>
          <a:off x="2184400" y="368300"/>
          <a:ext cx="304800" cy="29019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131445</xdr:rowOff>
    </xdr:to>
    <xdr:sp macro="" textlink="">
      <xdr:nvSpPr>
        <xdr:cNvPr id="52" name="AutoShape 1" descr="https://psfswebp.cc.wmich.edu/cs/FPR/cache/PT_PIXEL_1.gif">
          <a:extLst>
            <a:ext uri="{FF2B5EF4-FFF2-40B4-BE49-F238E27FC236}">
              <a16:creationId xmlns:a16="http://schemas.microsoft.com/office/drawing/2014/main" id="{B8AF337A-D0F8-46F3-A18E-A13A1D2E7942}"/>
            </a:ext>
          </a:extLst>
        </xdr:cNvPr>
        <xdr:cNvSpPr>
          <a:spLocks noChangeAspect="1" noChangeArrowheads="1"/>
        </xdr:cNvSpPr>
      </xdr:nvSpPr>
      <xdr:spPr bwMode="auto">
        <a:xfrm>
          <a:off x="2184400" y="368300"/>
          <a:ext cx="304800" cy="29019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131445</xdr:rowOff>
    </xdr:to>
    <xdr:sp macro="" textlink="">
      <xdr:nvSpPr>
        <xdr:cNvPr id="53" name="AutoShape 1" descr="https://psfswebp.cc.wmich.edu/cs/FPR/cache/PT_PIXEL_1.gif">
          <a:extLst>
            <a:ext uri="{FF2B5EF4-FFF2-40B4-BE49-F238E27FC236}">
              <a16:creationId xmlns:a16="http://schemas.microsoft.com/office/drawing/2014/main" id="{2FCD7C40-345C-474B-958B-64C3B0A90200}"/>
            </a:ext>
          </a:extLst>
        </xdr:cNvPr>
        <xdr:cNvSpPr>
          <a:spLocks noChangeAspect="1" noChangeArrowheads="1"/>
        </xdr:cNvSpPr>
      </xdr:nvSpPr>
      <xdr:spPr bwMode="auto">
        <a:xfrm>
          <a:off x="2184400" y="368300"/>
          <a:ext cx="304800" cy="29019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131445</xdr:rowOff>
    </xdr:to>
    <xdr:sp macro="" textlink="">
      <xdr:nvSpPr>
        <xdr:cNvPr id="54" name="AutoShape 1" descr="https://psfswebp.cc.wmich.edu/cs/FPR/cache/PT_PIXEL_1.gif">
          <a:extLst>
            <a:ext uri="{FF2B5EF4-FFF2-40B4-BE49-F238E27FC236}">
              <a16:creationId xmlns:a16="http://schemas.microsoft.com/office/drawing/2014/main" id="{821D78F5-A33B-4782-9C43-4D76C032AEAA}"/>
            </a:ext>
          </a:extLst>
        </xdr:cNvPr>
        <xdr:cNvSpPr>
          <a:spLocks noChangeAspect="1" noChangeArrowheads="1"/>
        </xdr:cNvSpPr>
      </xdr:nvSpPr>
      <xdr:spPr bwMode="auto">
        <a:xfrm>
          <a:off x="2184400" y="368300"/>
          <a:ext cx="304800" cy="29019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131445</xdr:rowOff>
    </xdr:to>
    <xdr:sp macro="" textlink="">
      <xdr:nvSpPr>
        <xdr:cNvPr id="55" name="AutoShape 1" descr="https://psfswebp.cc.wmich.edu/cs/FPR/cache/PT_PIXEL_1.gif">
          <a:extLst>
            <a:ext uri="{FF2B5EF4-FFF2-40B4-BE49-F238E27FC236}">
              <a16:creationId xmlns:a16="http://schemas.microsoft.com/office/drawing/2014/main" id="{4BE9DA92-D54B-485B-B9F5-CA0EABF32551}"/>
            </a:ext>
          </a:extLst>
        </xdr:cNvPr>
        <xdr:cNvSpPr>
          <a:spLocks noChangeAspect="1" noChangeArrowheads="1"/>
        </xdr:cNvSpPr>
      </xdr:nvSpPr>
      <xdr:spPr bwMode="auto">
        <a:xfrm>
          <a:off x="2184400" y="368300"/>
          <a:ext cx="304800" cy="29019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131445</xdr:rowOff>
    </xdr:to>
    <xdr:sp macro="" textlink="">
      <xdr:nvSpPr>
        <xdr:cNvPr id="56" name="AutoShape 1" descr="https://psfswebp.cc.wmich.edu/cs/FPR/cache/PT_PIXEL_1.gif">
          <a:extLst>
            <a:ext uri="{FF2B5EF4-FFF2-40B4-BE49-F238E27FC236}">
              <a16:creationId xmlns:a16="http://schemas.microsoft.com/office/drawing/2014/main" id="{A9CA017B-404E-47F5-B53C-DB4FC9B7BE75}"/>
            </a:ext>
          </a:extLst>
        </xdr:cNvPr>
        <xdr:cNvSpPr>
          <a:spLocks noChangeAspect="1" noChangeArrowheads="1"/>
        </xdr:cNvSpPr>
      </xdr:nvSpPr>
      <xdr:spPr bwMode="auto">
        <a:xfrm>
          <a:off x="2184400" y="368300"/>
          <a:ext cx="304800" cy="29019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131445</xdr:rowOff>
    </xdr:to>
    <xdr:sp macro="" textlink="">
      <xdr:nvSpPr>
        <xdr:cNvPr id="57" name="AutoShape 1" descr="https://psfswebp.cc.wmich.edu/cs/FPR/cache/PT_PIXEL_1.gif">
          <a:extLst>
            <a:ext uri="{FF2B5EF4-FFF2-40B4-BE49-F238E27FC236}">
              <a16:creationId xmlns:a16="http://schemas.microsoft.com/office/drawing/2014/main" id="{0619C551-FC9F-4FD6-9DA4-1C4CAD03B7E5}"/>
            </a:ext>
          </a:extLst>
        </xdr:cNvPr>
        <xdr:cNvSpPr>
          <a:spLocks noChangeAspect="1" noChangeArrowheads="1"/>
        </xdr:cNvSpPr>
      </xdr:nvSpPr>
      <xdr:spPr bwMode="auto">
        <a:xfrm>
          <a:off x="2184400" y="368300"/>
          <a:ext cx="304800" cy="29019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131445</xdr:rowOff>
    </xdr:to>
    <xdr:sp macro="" textlink="">
      <xdr:nvSpPr>
        <xdr:cNvPr id="58" name="AutoShape 1" descr="https://psfswebp.cc.wmich.edu/cs/FPR/cache/PT_PIXEL_1.gif">
          <a:extLst>
            <a:ext uri="{FF2B5EF4-FFF2-40B4-BE49-F238E27FC236}">
              <a16:creationId xmlns:a16="http://schemas.microsoft.com/office/drawing/2014/main" id="{CE145E4C-1534-4B41-A1A8-6D2D108B3925}"/>
            </a:ext>
          </a:extLst>
        </xdr:cNvPr>
        <xdr:cNvSpPr>
          <a:spLocks noChangeAspect="1" noChangeArrowheads="1"/>
        </xdr:cNvSpPr>
      </xdr:nvSpPr>
      <xdr:spPr bwMode="auto">
        <a:xfrm>
          <a:off x="2184400" y="368300"/>
          <a:ext cx="304800" cy="29019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131445</xdr:rowOff>
    </xdr:to>
    <xdr:sp macro="" textlink="">
      <xdr:nvSpPr>
        <xdr:cNvPr id="59" name="AutoShape 1" descr="https://psfswebp.cc.wmich.edu/cs/FPR/cache/PT_PIXEL_1.gif">
          <a:extLst>
            <a:ext uri="{FF2B5EF4-FFF2-40B4-BE49-F238E27FC236}">
              <a16:creationId xmlns:a16="http://schemas.microsoft.com/office/drawing/2014/main" id="{B8C33203-FB6B-4E9B-AA40-BF11F55565AA}"/>
            </a:ext>
          </a:extLst>
        </xdr:cNvPr>
        <xdr:cNvSpPr>
          <a:spLocks noChangeAspect="1" noChangeArrowheads="1"/>
        </xdr:cNvSpPr>
      </xdr:nvSpPr>
      <xdr:spPr bwMode="auto">
        <a:xfrm>
          <a:off x="2184400" y="368300"/>
          <a:ext cx="304800" cy="29019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131445</xdr:rowOff>
    </xdr:to>
    <xdr:sp macro="" textlink="">
      <xdr:nvSpPr>
        <xdr:cNvPr id="60" name="AutoShape 1" descr="https://psfswebp.cc.wmich.edu/cs/FPR/cache/PT_PIXEL_1.gif">
          <a:extLst>
            <a:ext uri="{FF2B5EF4-FFF2-40B4-BE49-F238E27FC236}">
              <a16:creationId xmlns:a16="http://schemas.microsoft.com/office/drawing/2014/main" id="{5EDBE835-796D-466B-A2A3-4F2BF86781A7}"/>
            </a:ext>
          </a:extLst>
        </xdr:cNvPr>
        <xdr:cNvSpPr>
          <a:spLocks noChangeAspect="1" noChangeArrowheads="1"/>
        </xdr:cNvSpPr>
      </xdr:nvSpPr>
      <xdr:spPr bwMode="auto">
        <a:xfrm>
          <a:off x="2184400" y="368300"/>
          <a:ext cx="304800" cy="29019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131445</xdr:rowOff>
    </xdr:to>
    <xdr:sp macro="" textlink="">
      <xdr:nvSpPr>
        <xdr:cNvPr id="61" name="AutoShape 1" descr="https://psfswebp.cc.wmich.edu/cs/FPR/cache/PT_PIXEL_1.gif">
          <a:extLst>
            <a:ext uri="{FF2B5EF4-FFF2-40B4-BE49-F238E27FC236}">
              <a16:creationId xmlns:a16="http://schemas.microsoft.com/office/drawing/2014/main" id="{97A787D5-FE0B-42FD-8670-84F7EF6788AD}"/>
            </a:ext>
          </a:extLst>
        </xdr:cNvPr>
        <xdr:cNvSpPr>
          <a:spLocks noChangeAspect="1" noChangeArrowheads="1"/>
        </xdr:cNvSpPr>
      </xdr:nvSpPr>
      <xdr:spPr bwMode="auto">
        <a:xfrm>
          <a:off x="2184400" y="368300"/>
          <a:ext cx="304800" cy="29019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131445</xdr:rowOff>
    </xdr:to>
    <xdr:sp macro="" textlink="">
      <xdr:nvSpPr>
        <xdr:cNvPr id="62" name="AutoShape 1" descr="https://psfswebp.cc.wmich.edu/cs/FPR/cache/PT_PIXEL_1.gif">
          <a:extLst>
            <a:ext uri="{FF2B5EF4-FFF2-40B4-BE49-F238E27FC236}">
              <a16:creationId xmlns:a16="http://schemas.microsoft.com/office/drawing/2014/main" id="{522B7D88-DE5E-4F2A-93A0-58B7600A5929}"/>
            </a:ext>
          </a:extLst>
        </xdr:cNvPr>
        <xdr:cNvSpPr>
          <a:spLocks noChangeAspect="1" noChangeArrowheads="1"/>
        </xdr:cNvSpPr>
      </xdr:nvSpPr>
      <xdr:spPr bwMode="auto">
        <a:xfrm>
          <a:off x="2184400" y="368300"/>
          <a:ext cx="304800" cy="29019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131445</xdr:rowOff>
    </xdr:to>
    <xdr:sp macro="" textlink="">
      <xdr:nvSpPr>
        <xdr:cNvPr id="63" name="AutoShape 1" descr="https://psfswebp.cc.wmich.edu/cs/FPR/cache/PT_PIXEL_1.gif">
          <a:extLst>
            <a:ext uri="{FF2B5EF4-FFF2-40B4-BE49-F238E27FC236}">
              <a16:creationId xmlns:a16="http://schemas.microsoft.com/office/drawing/2014/main" id="{E7BEC1A6-1838-4B56-80E8-8EBDB26F8F84}"/>
            </a:ext>
          </a:extLst>
        </xdr:cNvPr>
        <xdr:cNvSpPr>
          <a:spLocks noChangeAspect="1" noChangeArrowheads="1"/>
        </xdr:cNvSpPr>
      </xdr:nvSpPr>
      <xdr:spPr bwMode="auto">
        <a:xfrm>
          <a:off x="2184400" y="368300"/>
          <a:ext cx="304800" cy="29019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131445</xdr:rowOff>
    </xdr:to>
    <xdr:sp macro="" textlink="">
      <xdr:nvSpPr>
        <xdr:cNvPr id="64" name="AutoShape 1" descr="https://psfswebp.cc.wmich.edu/cs/FPR/cache/PT_PIXEL_1.gif">
          <a:extLst>
            <a:ext uri="{FF2B5EF4-FFF2-40B4-BE49-F238E27FC236}">
              <a16:creationId xmlns:a16="http://schemas.microsoft.com/office/drawing/2014/main" id="{9F8741C2-8F5C-4DB7-BB2F-A68EDC05DEF3}"/>
            </a:ext>
          </a:extLst>
        </xdr:cNvPr>
        <xdr:cNvSpPr>
          <a:spLocks noChangeAspect="1" noChangeArrowheads="1"/>
        </xdr:cNvSpPr>
      </xdr:nvSpPr>
      <xdr:spPr bwMode="auto">
        <a:xfrm>
          <a:off x="2184400" y="368300"/>
          <a:ext cx="304800" cy="29019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131445</xdr:rowOff>
    </xdr:to>
    <xdr:sp macro="" textlink="">
      <xdr:nvSpPr>
        <xdr:cNvPr id="65" name="AutoShape 1" descr="https://psfswebp.cc.wmich.edu/cs/FPR/cache/PT_PIXEL_1.gif">
          <a:extLst>
            <a:ext uri="{FF2B5EF4-FFF2-40B4-BE49-F238E27FC236}">
              <a16:creationId xmlns:a16="http://schemas.microsoft.com/office/drawing/2014/main" id="{62ADB6B7-E1F3-43ED-AE5D-83CD2955A6D2}"/>
            </a:ext>
          </a:extLst>
        </xdr:cNvPr>
        <xdr:cNvSpPr>
          <a:spLocks noChangeAspect="1" noChangeArrowheads="1"/>
        </xdr:cNvSpPr>
      </xdr:nvSpPr>
      <xdr:spPr bwMode="auto">
        <a:xfrm>
          <a:off x="2184400" y="368300"/>
          <a:ext cx="304800" cy="29019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8</xdr:row>
      <xdr:rowOff>0</xdr:rowOff>
    </xdr:from>
    <xdr:to>
      <xdr:col>2</xdr:col>
      <xdr:colOff>304800</xdr:colOff>
      <xdr:row>9</xdr:row>
      <xdr:rowOff>142240</xdr:rowOff>
    </xdr:to>
    <xdr:sp macro="" textlink="">
      <xdr:nvSpPr>
        <xdr:cNvPr id="2722" name="AutoShape 1" descr="https://psfswebp.cc.wmich.edu/cs/FPR/cache/PT_PIXEL_1.gif">
          <a:extLst>
            <a:ext uri="{FF2B5EF4-FFF2-40B4-BE49-F238E27FC236}">
              <a16:creationId xmlns:a16="http://schemas.microsoft.com/office/drawing/2014/main" id="{71A5B3A8-8881-48CA-A428-145FCAC26AE1}"/>
            </a:ext>
          </a:extLst>
        </xdr:cNvPr>
        <xdr:cNvSpPr>
          <a:spLocks noChangeAspect="1" noChangeArrowheads="1"/>
        </xdr:cNvSpPr>
      </xdr:nvSpPr>
      <xdr:spPr bwMode="auto">
        <a:xfrm>
          <a:off x="2118360" y="16916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8</xdr:row>
      <xdr:rowOff>0</xdr:rowOff>
    </xdr:from>
    <xdr:to>
      <xdr:col>2</xdr:col>
      <xdr:colOff>304800</xdr:colOff>
      <xdr:row>9</xdr:row>
      <xdr:rowOff>142240</xdr:rowOff>
    </xdr:to>
    <xdr:sp macro="" textlink="">
      <xdr:nvSpPr>
        <xdr:cNvPr id="2723" name="AutoShape 1" descr="https://psfswebp.cc.wmich.edu/cs/FPR/cache/PT_PIXEL_1.gif">
          <a:extLst>
            <a:ext uri="{FF2B5EF4-FFF2-40B4-BE49-F238E27FC236}">
              <a16:creationId xmlns:a16="http://schemas.microsoft.com/office/drawing/2014/main" id="{2995153A-A549-4620-8392-1CF991667DE4}"/>
            </a:ext>
          </a:extLst>
        </xdr:cNvPr>
        <xdr:cNvSpPr>
          <a:spLocks noChangeAspect="1" noChangeArrowheads="1"/>
        </xdr:cNvSpPr>
      </xdr:nvSpPr>
      <xdr:spPr bwMode="auto">
        <a:xfrm>
          <a:off x="2118360" y="16916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8</xdr:row>
      <xdr:rowOff>0</xdr:rowOff>
    </xdr:from>
    <xdr:to>
      <xdr:col>2</xdr:col>
      <xdr:colOff>304800</xdr:colOff>
      <xdr:row>9</xdr:row>
      <xdr:rowOff>142240</xdr:rowOff>
    </xdr:to>
    <xdr:sp macro="" textlink="">
      <xdr:nvSpPr>
        <xdr:cNvPr id="2724" name="AutoShape 1" descr="https://psfswebp.cc.wmich.edu/cs/FPR/cache/PT_PIXEL_1.gif">
          <a:extLst>
            <a:ext uri="{FF2B5EF4-FFF2-40B4-BE49-F238E27FC236}">
              <a16:creationId xmlns:a16="http://schemas.microsoft.com/office/drawing/2014/main" id="{68C7F95A-6C7B-4394-A154-3BCF22176F14}"/>
            </a:ext>
          </a:extLst>
        </xdr:cNvPr>
        <xdr:cNvSpPr>
          <a:spLocks noChangeAspect="1" noChangeArrowheads="1"/>
        </xdr:cNvSpPr>
      </xdr:nvSpPr>
      <xdr:spPr bwMode="auto">
        <a:xfrm>
          <a:off x="2118360" y="16916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8</xdr:row>
      <xdr:rowOff>0</xdr:rowOff>
    </xdr:from>
    <xdr:to>
      <xdr:col>2</xdr:col>
      <xdr:colOff>304800</xdr:colOff>
      <xdr:row>9</xdr:row>
      <xdr:rowOff>142240</xdr:rowOff>
    </xdr:to>
    <xdr:sp macro="" textlink="">
      <xdr:nvSpPr>
        <xdr:cNvPr id="2725" name="AutoShape 1" descr="https://psfswebp.cc.wmich.edu/cs/FPR/cache/PT_PIXEL_1.gif">
          <a:extLst>
            <a:ext uri="{FF2B5EF4-FFF2-40B4-BE49-F238E27FC236}">
              <a16:creationId xmlns:a16="http://schemas.microsoft.com/office/drawing/2014/main" id="{3ED32D00-897F-4D65-A784-AA4FF2168C4E}"/>
            </a:ext>
          </a:extLst>
        </xdr:cNvPr>
        <xdr:cNvSpPr>
          <a:spLocks noChangeAspect="1" noChangeArrowheads="1"/>
        </xdr:cNvSpPr>
      </xdr:nvSpPr>
      <xdr:spPr bwMode="auto">
        <a:xfrm>
          <a:off x="2118360" y="16916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16</xdr:row>
      <xdr:rowOff>76200</xdr:rowOff>
    </xdr:from>
    <xdr:to>
      <xdr:col>2</xdr:col>
      <xdr:colOff>304800</xdr:colOff>
      <xdr:row>18</xdr:row>
      <xdr:rowOff>73660</xdr:rowOff>
    </xdr:to>
    <xdr:sp macro="" textlink="">
      <xdr:nvSpPr>
        <xdr:cNvPr id="2726" name="AutoShape 1" descr="https://psfswebp.cc.wmich.edu/cs/FPR/cache/PT_PIXEL_1.gif">
          <a:extLst>
            <a:ext uri="{FF2B5EF4-FFF2-40B4-BE49-F238E27FC236}">
              <a16:creationId xmlns:a16="http://schemas.microsoft.com/office/drawing/2014/main" id="{100518CD-A128-4379-87C5-12D753EDB869}"/>
            </a:ext>
          </a:extLst>
        </xdr:cNvPr>
        <xdr:cNvSpPr>
          <a:spLocks noChangeAspect="1" noChangeArrowheads="1"/>
        </xdr:cNvSpPr>
      </xdr:nvSpPr>
      <xdr:spPr bwMode="auto">
        <a:xfrm>
          <a:off x="2118360" y="3108960"/>
          <a:ext cx="304800" cy="33274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762000</xdr:colOff>
      <xdr:row>12</xdr:row>
      <xdr:rowOff>123825</xdr:rowOff>
    </xdr:from>
    <xdr:to>
      <xdr:col>1</xdr:col>
      <xdr:colOff>9525</xdr:colOff>
      <xdr:row>14</xdr:row>
      <xdr:rowOff>104140</xdr:rowOff>
    </xdr:to>
    <xdr:sp macro="" textlink="">
      <xdr:nvSpPr>
        <xdr:cNvPr id="2727" name="AutoShape 1" descr="https://psfswebp.cc.wmich.edu/cs/FPR/cache/PT_PIXEL_1.gif">
          <a:extLst>
            <a:ext uri="{FF2B5EF4-FFF2-40B4-BE49-F238E27FC236}">
              <a16:creationId xmlns:a16="http://schemas.microsoft.com/office/drawing/2014/main" id="{AD7664AF-5A94-4AE3-AF28-FE581DAD8E15}"/>
            </a:ext>
          </a:extLst>
        </xdr:cNvPr>
        <xdr:cNvSpPr>
          <a:spLocks noChangeAspect="1" noChangeArrowheads="1"/>
        </xdr:cNvSpPr>
      </xdr:nvSpPr>
      <xdr:spPr bwMode="auto">
        <a:xfrm>
          <a:off x="762000" y="2486025"/>
          <a:ext cx="306705" cy="31559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8</xdr:row>
      <xdr:rowOff>0</xdr:rowOff>
    </xdr:from>
    <xdr:to>
      <xdr:col>2</xdr:col>
      <xdr:colOff>304800</xdr:colOff>
      <xdr:row>9</xdr:row>
      <xdr:rowOff>149225</xdr:rowOff>
    </xdr:to>
    <xdr:sp macro="" textlink="">
      <xdr:nvSpPr>
        <xdr:cNvPr id="2728" name="AutoShape 1" descr="https://psfswebp.cc.wmich.edu/cs/FPR/cache/PT_PIXEL_1.gif">
          <a:extLst>
            <a:ext uri="{FF2B5EF4-FFF2-40B4-BE49-F238E27FC236}">
              <a16:creationId xmlns:a16="http://schemas.microsoft.com/office/drawing/2014/main" id="{CC9B91EA-3562-47F0-8C2D-F57052FCEC0A}"/>
            </a:ext>
          </a:extLst>
        </xdr:cNvPr>
        <xdr:cNvSpPr>
          <a:spLocks noChangeAspect="1" noChangeArrowheads="1"/>
        </xdr:cNvSpPr>
      </xdr:nvSpPr>
      <xdr:spPr bwMode="auto">
        <a:xfrm>
          <a:off x="2118360" y="1691640"/>
          <a:ext cx="304800" cy="31686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xdr:row>
      <xdr:rowOff>0</xdr:rowOff>
    </xdr:from>
    <xdr:to>
      <xdr:col>2</xdr:col>
      <xdr:colOff>304800</xdr:colOff>
      <xdr:row>2</xdr:row>
      <xdr:rowOff>301625</xdr:rowOff>
    </xdr:to>
    <xdr:sp macro="" textlink="">
      <xdr:nvSpPr>
        <xdr:cNvPr id="2729" name="AutoShape 1" descr="https://psfswebp.cc.wmich.edu/cs/FPR/cache/PT_PIXEL_1.gif">
          <a:extLst>
            <a:ext uri="{FF2B5EF4-FFF2-40B4-BE49-F238E27FC236}">
              <a16:creationId xmlns:a16="http://schemas.microsoft.com/office/drawing/2014/main" id="{A3DB4C96-6E9B-498A-BAB5-A4C737E1B627}"/>
            </a:ext>
          </a:extLst>
        </xdr:cNvPr>
        <xdr:cNvSpPr>
          <a:spLocks noChangeAspect="1" noChangeArrowheads="1"/>
        </xdr:cNvSpPr>
      </xdr:nvSpPr>
      <xdr:spPr bwMode="auto">
        <a:xfrm>
          <a:off x="21183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xdr:row>
      <xdr:rowOff>0</xdr:rowOff>
    </xdr:from>
    <xdr:to>
      <xdr:col>2</xdr:col>
      <xdr:colOff>304800</xdr:colOff>
      <xdr:row>2</xdr:row>
      <xdr:rowOff>301625</xdr:rowOff>
    </xdr:to>
    <xdr:sp macro="" textlink="">
      <xdr:nvSpPr>
        <xdr:cNvPr id="2730" name="AutoShape 1" descr="https://psfswebp.cc.wmich.edu/cs/FPR/cache/PT_PIXEL_1.gif">
          <a:extLst>
            <a:ext uri="{FF2B5EF4-FFF2-40B4-BE49-F238E27FC236}">
              <a16:creationId xmlns:a16="http://schemas.microsoft.com/office/drawing/2014/main" id="{983EA541-0EA7-4486-AB58-6ACE5E28B121}"/>
            </a:ext>
          </a:extLst>
        </xdr:cNvPr>
        <xdr:cNvSpPr>
          <a:spLocks noChangeAspect="1" noChangeArrowheads="1"/>
        </xdr:cNvSpPr>
      </xdr:nvSpPr>
      <xdr:spPr bwMode="auto">
        <a:xfrm>
          <a:off x="21183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xdr:row>
      <xdr:rowOff>0</xdr:rowOff>
    </xdr:from>
    <xdr:to>
      <xdr:col>2</xdr:col>
      <xdr:colOff>304800</xdr:colOff>
      <xdr:row>2</xdr:row>
      <xdr:rowOff>301625</xdr:rowOff>
    </xdr:to>
    <xdr:sp macro="" textlink="">
      <xdr:nvSpPr>
        <xdr:cNvPr id="2731" name="AutoShape 1" descr="https://psfswebp.cc.wmich.edu/cs/FPR/cache/PT_PIXEL_1.gif">
          <a:extLst>
            <a:ext uri="{FF2B5EF4-FFF2-40B4-BE49-F238E27FC236}">
              <a16:creationId xmlns:a16="http://schemas.microsoft.com/office/drawing/2014/main" id="{AF854C9F-F2DF-4068-9787-505245A94EC8}"/>
            </a:ext>
          </a:extLst>
        </xdr:cNvPr>
        <xdr:cNvSpPr>
          <a:spLocks noChangeAspect="1" noChangeArrowheads="1"/>
        </xdr:cNvSpPr>
      </xdr:nvSpPr>
      <xdr:spPr bwMode="auto">
        <a:xfrm>
          <a:off x="21183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xdr:row>
      <xdr:rowOff>0</xdr:rowOff>
    </xdr:from>
    <xdr:to>
      <xdr:col>2</xdr:col>
      <xdr:colOff>304800</xdr:colOff>
      <xdr:row>2</xdr:row>
      <xdr:rowOff>301625</xdr:rowOff>
    </xdr:to>
    <xdr:sp macro="" textlink="">
      <xdr:nvSpPr>
        <xdr:cNvPr id="2732" name="AutoShape 1" descr="https://psfswebp.cc.wmich.edu/cs/FPR/cache/PT_PIXEL_1.gif">
          <a:extLst>
            <a:ext uri="{FF2B5EF4-FFF2-40B4-BE49-F238E27FC236}">
              <a16:creationId xmlns:a16="http://schemas.microsoft.com/office/drawing/2014/main" id="{CFA3A2AB-67BB-4222-8CB7-7B23BD78A0C8}"/>
            </a:ext>
          </a:extLst>
        </xdr:cNvPr>
        <xdr:cNvSpPr>
          <a:spLocks noChangeAspect="1" noChangeArrowheads="1"/>
        </xdr:cNvSpPr>
      </xdr:nvSpPr>
      <xdr:spPr bwMode="auto">
        <a:xfrm>
          <a:off x="21183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733" name="AutoShape 1" descr="https://psfswebp.cc.wmich.edu/cs/FPR/cache/PT_PIXEL_1.gif">
          <a:extLst>
            <a:ext uri="{FF2B5EF4-FFF2-40B4-BE49-F238E27FC236}">
              <a16:creationId xmlns:a16="http://schemas.microsoft.com/office/drawing/2014/main" id="{BAE0E02B-CDD7-4666-9231-AAABA201F070}"/>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734" name="AutoShape 1" descr="https://psfswebp.cc.wmich.edu/cs/FPR/cache/PT_PIXEL_1.gif">
          <a:extLst>
            <a:ext uri="{FF2B5EF4-FFF2-40B4-BE49-F238E27FC236}">
              <a16:creationId xmlns:a16="http://schemas.microsoft.com/office/drawing/2014/main" id="{CB3C2114-E073-4930-924F-0FCF21DA31C2}"/>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735" name="AutoShape 1" descr="https://psfswebp.cc.wmich.edu/cs/FPR/cache/PT_PIXEL_1.gif">
          <a:extLst>
            <a:ext uri="{FF2B5EF4-FFF2-40B4-BE49-F238E27FC236}">
              <a16:creationId xmlns:a16="http://schemas.microsoft.com/office/drawing/2014/main" id="{9FCBAC66-46D8-4C70-854A-E83B3BA57E42}"/>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736" name="AutoShape 1" descr="https://psfswebp.cc.wmich.edu/cs/FPR/cache/PT_PIXEL_1.gif">
          <a:extLst>
            <a:ext uri="{FF2B5EF4-FFF2-40B4-BE49-F238E27FC236}">
              <a16:creationId xmlns:a16="http://schemas.microsoft.com/office/drawing/2014/main" id="{C2131C84-33C3-47A5-9CDE-74506758AA79}"/>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95250</xdr:colOff>
      <xdr:row>3</xdr:row>
      <xdr:rowOff>19050</xdr:rowOff>
    </xdr:from>
    <xdr:to>
      <xdr:col>3</xdr:col>
      <xdr:colOff>416560</xdr:colOff>
      <xdr:row>5</xdr:row>
      <xdr:rowOff>27940</xdr:rowOff>
    </xdr:to>
    <xdr:sp macro="" textlink="">
      <xdr:nvSpPr>
        <xdr:cNvPr id="2737" name="AutoShape 1" descr="https://psfswebp.cc.wmich.edu/cs/FPR/cache/PT_PIXEL_1.gif">
          <a:extLst>
            <a:ext uri="{FF2B5EF4-FFF2-40B4-BE49-F238E27FC236}">
              <a16:creationId xmlns:a16="http://schemas.microsoft.com/office/drawing/2014/main" id="{D52F55EA-2C10-427B-971C-7D5F944919D6}"/>
            </a:ext>
          </a:extLst>
        </xdr:cNvPr>
        <xdr:cNvSpPr>
          <a:spLocks noChangeAspect="1" noChangeArrowheads="1"/>
        </xdr:cNvSpPr>
      </xdr:nvSpPr>
      <xdr:spPr bwMode="auto">
        <a:xfrm>
          <a:off x="3272790" y="872490"/>
          <a:ext cx="321310" cy="34417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738" name="AutoShape 1" descr="https://psfswebp.cc.wmich.edu/cs/FPR/cache/PT_PIXEL_1.gif">
          <a:extLst>
            <a:ext uri="{FF2B5EF4-FFF2-40B4-BE49-F238E27FC236}">
              <a16:creationId xmlns:a16="http://schemas.microsoft.com/office/drawing/2014/main" id="{3F1F6512-C473-47F8-82B5-710CC543A92B}"/>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739" name="AutoShape 1" descr="https://psfswebp.cc.wmich.edu/cs/FPR/cache/PT_PIXEL_1.gif">
          <a:extLst>
            <a:ext uri="{FF2B5EF4-FFF2-40B4-BE49-F238E27FC236}">
              <a16:creationId xmlns:a16="http://schemas.microsoft.com/office/drawing/2014/main" id="{D7B83D81-BF3C-4367-896E-ACB4DB2372B0}"/>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740" name="AutoShape 1" descr="https://psfswebp.cc.wmich.edu/cs/FPR/cache/PT_PIXEL_1.gif">
          <a:extLst>
            <a:ext uri="{FF2B5EF4-FFF2-40B4-BE49-F238E27FC236}">
              <a16:creationId xmlns:a16="http://schemas.microsoft.com/office/drawing/2014/main" id="{AE7DC440-4896-4505-A223-D68B4D317BA4}"/>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741" name="AutoShape 1" descr="https://psfswebp.cc.wmich.edu/cs/FPR/cache/PT_PIXEL_1.gif">
          <a:extLst>
            <a:ext uri="{FF2B5EF4-FFF2-40B4-BE49-F238E27FC236}">
              <a16:creationId xmlns:a16="http://schemas.microsoft.com/office/drawing/2014/main" id="{EFF33303-D892-4D48-8717-D4E9FFEC94FD}"/>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742" name="AutoShape 1" descr="https://psfswebp.cc.wmich.edu/cs/FPR/cache/PT_PIXEL_1.gif">
          <a:extLst>
            <a:ext uri="{FF2B5EF4-FFF2-40B4-BE49-F238E27FC236}">
              <a16:creationId xmlns:a16="http://schemas.microsoft.com/office/drawing/2014/main" id="{FCDC0817-E139-4D11-8D89-782801CA371E}"/>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743" name="AutoShape 1" descr="https://psfswebp.cc.wmich.edu/cs/FPR/cache/PT_PIXEL_1.gif">
          <a:extLst>
            <a:ext uri="{FF2B5EF4-FFF2-40B4-BE49-F238E27FC236}">
              <a16:creationId xmlns:a16="http://schemas.microsoft.com/office/drawing/2014/main" id="{C31CC73E-8290-4691-8C14-D846A8229B7C}"/>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744" name="AutoShape 1" descr="https://psfswebp.cc.wmich.edu/cs/FPR/cache/PT_PIXEL_1.gif">
          <a:extLst>
            <a:ext uri="{FF2B5EF4-FFF2-40B4-BE49-F238E27FC236}">
              <a16:creationId xmlns:a16="http://schemas.microsoft.com/office/drawing/2014/main" id="{742F331D-CA04-4BC8-A9F7-09FEB90C3F96}"/>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8</xdr:row>
      <xdr:rowOff>0</xdr:rowOff>
    </xdr:from>
    <xdr:to>
      <xdr:col>4</xdr:col>
      <xdr:colOff>304800</xdr:colOff>
      <xdr:row>9</xdr:row>
      <xdr:rowOff>142240</xdr:rowOff>
    </xdr:to>
    <xdr:sp macro="" textlink="">
      <xdr:nvSpPr>
        <xdr:cNvPr id="2745" name="AutoShape 1" descr="https://psfswebp.cc.wmich.edu/cs/FPR/cache/PT_PIXEL_1.gif">
          <a:extLst>
            <a:ext uri="{FF2B5EF4-FFF2-40B4-BE49-F238E27FC236}">
              <a16:creationId xmlns:a16="http://schemas.microsoft.com/office/drawing/2014/main" id="{A3391D97-6DB7-4202-AE42-BC2CCFF2A995}"/>
            </a:ext>
          </a:extLst>
        </xdr:cNvPr>
        <xdr:cNvSpPr>
          <a:spLocks noChangeAspect="1" noChangeArrowheads="1"/>
        </xdr:cNvSpPr>
      </xdr:nvSpPr>
      <xdr:spPr bwMode="auto">
        <a:xfrm>
          <a:off x="4236720" y="16916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xdr:row>
      <xdr:rowOff>0</xdr:rowOff>
    </xdr:from>
    <xdr:to>
      <xdr:col>2</xdr:col>
      <xdr:colOff>304800</xdr:colOff>
      <xdr:row>2</xdr:row>
      <xdr:rowOff>301625</xdr:rowOff>
    </xdr:to>
    <xdr:sp macro="" textlink="">
      <xdr:nvSpPr>
        <xdr:cNvPr id="2746" name="AutoShape 1" descr="https://psfswebp.cc.wmich.edu/cs/FPR/cache/PT_PIXEL_1.gif">
          <a:extLst>
            <a:ext uri="{FF2B5EF4-FFF2-40B4-BE49-F238E27FC236}">
              <a16:creationId xmlns:a16="http://schemas.microsoft.com/office/drawing/2014/main" id="{D898CC02-AFCB-4FE7-817D-1EF0599442AA}"/>
            </a:ext>
          </a:extLst>
        </xdr:cNvPr>
        <xdr:cNvSpPr>
          <a:spLocks noChangeAspect="1" noChangeArrowheads="1"/>
        </xdr:cNvSpPr>
      </xdr:nvSpPr>
      <xdr:spPr bwMode="auto">
        <a:xfrm>
          <a:off x="21183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xdr:row>
      <xdr:rowOff>0</xdr:rowOff>
    </xdr:from>
    <xdr:to>
      <xdr:col>2</xdr:col>
      <xdr:colOff>304800</xdr:colOff>
      <xdr:row>2</xdr:row>
      <xdr:rowOff>301625</xdr:rowOff>
    </xdr:to>
    <xdr:sp macro="" textlink="">
      <xdr:nvSpPr>
        <xdr:cNvPr id="2747" name="AutoShape 1" descr="https://psfswebp.cc.wmich.edu/cs/FPR/cache/PT_PIXEL_1.gif">
          <a:extLst>
            <a:ext uri="{FF2B5EF4-FFF2-40B4-BE49-F238E27FC236}">
              <a16:creationId xmlns:a16="http://schemas.microsoft.com/office/drawing/2014/main" id="{9555184E-371D-44C4-9AC0-1DDFD10204C0}"/>
            </a:ext>
          </a:extLst>
        </xdr:cNvPr>
        <xdr:cNvSpPr>
          <a:spLocks noChangeAspect="1" noChangeArrowheads="1"/>
        </xdr:cNvSpPr>
      </xdr:nvSpPr>
      <xdr:spPr bwMode="auto">
        <a:xfrm>
          <a:off x="21183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xdr:row>
      <xdr:rowOff>0</xdr:rowOff>
    </xdr:from>
    <xdr:to>
      <xdr:col>2</xdr:col>
      <xdr:colOff>304800</xdr:colOff>
      <xdr:row>2</xdr:row>
      <xdr:rowOff>301625</xdr:rowOff>
    </xdr:to>
    <xdr:sp macro="" textlink="">
      <xdr:nvSpPr>
        <xdr:cNvPr id="2748" name="AutoShape 1" descr="https://psfswebp.cc.wmich.edu/cs/FPR/cache/PT_PIXEL_1.gif">
          <a:extLst>
            <a:ext uri="{FF2B5EF4-FFF2-40B4-BE49-F238E27FC236}">
              <a16:creationId xmlns:a16="http://schemas.microsoft.com/office/drawing/2014/main" id="{51A53050-907C-49AF-AF30-DFFDD4A0786C}"/>
            </a:ext>
          </a:extLst>
        </xdr:cNvPr>
        <xdr:cNvSpPr>
          <a:spLocks noChangeAspect="1" noChangeArrowheads="1"/>
        </xdr:cNvSpPr>
      </xdr:nvSpPr>
      <xdr:spPr bwMode="auto">
        <a:xfrm>
          <a:off x="21183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xdr:row>
      <xdr:rowOff>0</xdr:rowOff>
    </xdr:from>
    <xdr:to>
      <xdr:col>2</xdr:col>
      <xdr:colOff>304800</xdr:colOff>
      <xdr:row>2</xdr:row>
      <xdr:rowOff>301625</xdr:rowOff>
    </xdr:to>
    <xdr:sp macro="" textlink="">
      <xdr:nvSpPr>
        <xdr:cNvPr id="2749" name="AutoShape 1" descr="https://psfswebp.cc.wmich.edu/cs/FPR/cache/PT_PIXEL_1.gif">
          <a:extLst>
            <a:ext uri="{FF2B5EF4-FFF2-40B4-BE49-F238E27FC236}">
              <a16:creationId xmlns:a16="http://schemas.microsoft.com/office/drawing/2014/main" id="{895909BA-D8AD-4540-966F-94268C56F679}"/>
            </a:ext>
          </a:extLst>
        </xdr:cNvPr>
        <xdr:cNvSpPr>
          <a:spLocks noChangeAspect="1" noChangeArrowheads="1"/>
        </xdr:cNvSpPr>
      </xdr:nvSpPr>
      <xdr:spPr bwMode="auto">
        <a:xfrm>
          <a:off x="21183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xdr:row>
      <xdr:rowOff>0</xdr:rowOff>
    </xdr:from>
    <xdr:to>
      <xdr:col>2</xdr:col>
      <xdr:colOff>304800</xdr:colOff>
      <xdr:row>2</xdr:row>
      <xdr:rowOff>301625</xdr:rowOff>
    </xdr:to>
    <xdr:sp macro="" textlink="">
      <xdr:nvSpPr>
        <xdr:cNvPr id="2750" name="AutoShape 1" descr="https://psfswebp.cc.wmich.edu/cs/FPR/cache/PT_PIXEL_1.gif">
          <a:extLst>
            <a:ext uri="{FF2B5EF4-FFF2-40B4-BE49-F238E27FC236}">
              <a16:creationId xmlns:a16="http://schemas.microsoft.com/office/drawing/2014/main" id="{FD391C63-1ED0-4ED5-9A31-E1E9C2B87E45}"/>
            </a:ext>
          </a:extLst>
        </xdr:cNvPr>
        <xdr:cNvSpPr>
          <a:spLocks noChangeAspect="1" noChangeArrowheads="1"/>
        </xdr:cNvSpPr>
      </xdr:nvSpPr>
      <xdr:spPr bwMode="auto">
        <a:xfrm>
          <a:off x="21183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xdr:row>
      <xdr:rowOff>0</xdr:rowOff>
    </xdr:from>
    <xdr:to>
      <xdr:col>2</xdr:col>
      <xdr:colOff>304800</xdr:colOff>
      <xdr:row>2</xdr:row>
      <xdr:rowOff>301625</xdr:rowOff>
    </xdr:to>
    <xdr:sp macro="" textlink="">
      <xdr:nvSpPr>
        <xdr:cNvPr id="2751" name="AutoShape 1" descr="https://psfswebp.cc.wmich.edu/cs/FPR/cache/PT_PIXEL_1.gif">
          <a:extLst>
            <a:ext uri="{FF2B5EF4-FFF2-40B4-BE49-F238E27FC236}">
              <a16:creationId xmlns:a16="http://schemas.microsoft.com/office/drawing/2014/main" id="{8A76AFA7-A5E0-48E1-9CAD-4E126A55A2A4}"/>
            </a:ext>
          </a:extLst>
        </xdr:cNvPr>
        <xdr:cNvSpPr>
          <a:spLocks noChangeAspect="1" noChangeArrowheads="1"/>
        </xdr:cNvSpPr>
      </xdr:nvSpPr>
      <xdr:spPr bwMode="auto">
        <a:xfrm>
          <a:off x="21183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xdr:row>
      <xdr:rowOff>0</xdr:rowOff>
    </xdr:from>
    <xdr:to>
      <xdr:col>2</xdr:col>
      <xdr:colOff>304800</xdr:colOff>
      <xdr:row>2</xdr:row>
      <xdr:rowOff>301625</xdr:rowOff>
    </xdr:to>
    <xdr:sp macro="" textlink="">
      <xdr:nvSpPr>
        <xdr:cNvPr id="2752" name="AutoShape 1" descr="https://psfswebp.cc.wmich.edu/cs/FPR/cache/PT_PIXEL_1.gif">
          <a:extLst>
            <a:ext uri="{FF2B5EF4-FFF2-40B4-BE49-F238E27FC236}">
              <a16:creationId xmlns:a16="http://schemas.microsoft.com/office/drawing/2014/main" id="{6C25F7A3-AD1D-461D-ACDE-C62D705038D7}"/>
            </a:ext>
          </a:extLst>
        </xdr:cNvPr>
        <xdr:cNvSpPr>
          <a:spLocks noChangeAspect="1" noChangeArrowheads="1"/>
        </xdr:cNvSpPr>
      </xdr:nvSpPr>
      <xdr:spPr bwMode="auto">
        <a:xfrm>
          <a:off x="21183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xdr:row>
      <xdr:rowOff>0</xdr:rowOff>
    </xdr:from>
    <xdr:to>
      <xdr:col>2</xdr:col>
      <xdr:colOff>304800</xdr:colOff>
      <xdr:row>2</xdr:row>
      <xdr:rowOff>301625</xdr:rowOff>
    </xdr:to>
    <xdr:sp macro="" textlink="">
      <xdr:nvSpPr>
        <xdr:cNvPr id="2753" name="AutoShape 1" descr="https://psfswebp.cc.wmich.edu/cs/FPR/cache/PT_PIXEL_1.gif">
          <a:extLst>
            <a:ext uri="{FF2B5EF4-FFF2-40B4-BE49-F238E27FC236}">
              <a16:creationId xmlns:a16="http://schemas.microsoft.com/office/drawing/2014/main" id="{0F214D36-2CBE-4324-8215-A754FDD7F204}"/>
            </a:ext>
          </a:extLst>
        </xdr:cNvPr>
        <xdr:cNvSpPr>
          <a:spLocks noChangeAspect="1" noChangeArrowheads="1"/>
        </xdr:cNvSpPr>
      </xdr:nvSpPr>
      <xdr:spPr bwMode="auto">
        <a:xfrm>
          <a:off x="21183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xdr:row>
      <xdr:rowOff>0</xdr:rowOff>
    </xdr:from>
    <xdr:to>
      <xdr:col>2</xdr:col>
      <xdr:colOff>304800</xdr:colOff>
      <xdr:row>2</xdr:row>
      <xdr:rowOff>301625</xdr:rowOff>
    </xdr:to>
    <xdr:sp macro="" textlink="">
      <xdr:nvSpPr>
        <xdr:cNvPr id="2754" name="AutoShape 1" descr="https://psfswebp.cc.wmich.edu/cs/FPR/cache/PT_PIXEL_1.gif">
          <a:extLst>
            <a:ext uri="{FF2B5EF4-FFF2-40B4-BE49-F238E27FC236}">
              <a16:creationId xmlns:a16="http://schemas.microsoft.com/office/drawing/2014/main" id="{B2E86AFC-7057-457F-8516-F812CEED9DA2}"/>
            </a:ext>
          </a:extLst>
        </xdr:cNvPr>
        <xdr:cNvSpPr>
          <a:spLocks noChangeAspect="1" noChangeArrowheads="1"/>
        </xdr:cNvSpPr>
      </xdr:nvSpPr>
      <xdr:spPr bwMode="auto">
        <a:xfrm>
          <a:off x="21183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xdr:row>
      <xdr:rowOff>0</xdr:rowOff>
    </xdr:from>
    <xdr:to>
      <xdr:col>2</xdr:col>
      <xdr:colOff>304800</xdr:colOff>
      <xdr:row>2</xdr:row>
      <xdr:rowOff>301625</xdr:rowOff>
    </xdr:to>
    <xdr:sp macro="" textlink="">
      <xdr:nvSpPr>
        <xdr:cNvPr id="2755" name="AutoShape 1" descr="https://psfswebp.cc.wmich.edu/cs/FPR/cache/PT_PIXEL_1.gif">
          <a:extLst>
            <a:ext uri="{FF2B5EF4-FFF2-40B4-BE49-F238E27FC236}">
              <a16:creationId xmlns:a16="http://schemas.microsoft.com/office/drawing/2014/main" id="{8AEAB964-F52B-4BDC-B657-0D9BFC489CFA}"/>
            </a:ext>
          </a:extLst>
        </xdr:cNvPr>
        <xdr:cNvSpPr>
          <a:spLocks noChangeAspect="1" noChangeArrowheads="1"/>
        </xdr:cNvSpPr>
      </xdr:nvSpPr>
      <xdr:spPr bwMode="auto">
        <a:xfrm>
          <a:off x="21183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xdr:row>
      <xdr:rowOff>0</xdr:rowOff>
    </xdr:from>
    <xdr:to>
      <xdr:col>2</xdr:col>
      <xdr:colOff>304800</xdr:colOff>
      <xdr:row>2</xdr:row>
      <xdr:rowOff>301625</xdr:rowOff>
    </xdr:to>
    <xdr:sp macro="" textlink="">
      <xdr:nvSpPr>
        <xdr:cNvPr id="2756" name="AutoShape 1" descr="https://psfswebp.cc.wmich.edu/cs/FPR/cache/PT_PIXEL_1.gif">
          <a:extLst>
            <a:ext uri="{FF2B5EF4-FFF2-40B4-BE49-F238E27FC236}">
              <a16:creationId xmlns:a16="http://schemas.microsoft.com/office/drawing/2014/main" id="{3F8DB977-D1C9-4C82-AC49-211886E46246}"/>
            </a:ext>
          </a:extLst>
        </xdr:cNvPr>
        <xdr:cNvSpPr>
          <a:spLocks noChangeAspect="1" noChangeArrowheads="1"/>
        </xdr:cNvSpPr>
      </xdr:nvSpPr>
      <xdr:spPr bwMode="auto">
        <a:xfrm>
          <a:off x="21183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xdr:row>
      <xdr:rowOff>0</xdr:rowOff>
    </xdr:from>
    <xdr:to>
      <xdr:col>2</xdr:col>
      <xdr:colOff>304800</xdr:colOff>
      <xdr:row>2</xdr:row>
      <xdr:rowOff>301625</xdr:rowOff>
    </xdr:to>
    <xdr:sp macro="" textlink="">
      <xdr:nvSpPr>
        <xdr:cNvPr id="2757" name="AutoShape 1" descr="https://psfswebp.cc.wmich.edu/cs/FPR/cache/PT_PIXEL_1.gif">
          <a:extLst>
            <a:ext uri="{FF2B5EF4-FFF2-40B4-BE49-F238E27FC236}">
              <a16:creationId xmlns:a16="http://schemas.microsoft.com/office/drawing/2014/main" id="{688CD5CB-58C9-498D-A648-445271BCBD1A}"/>
            </a:ext>
          </a:extLst>
        </xdr:cNvPr>
        <xdr:cNvSpPr>
          <a:spLocks noChangeAspect="1" noChangeArrowheads="1"/>
        </xdr:cNvSpPr>
      </xdr:nvSpPr>
      <xdr:spPr bwMode="auto">
        <a:xfrm>
          <a:off x="21183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758" name="AutoShape 1" descr="https://psfswebp.cc.wmich.edu/cs/FPR/cache/PT_PIXEL_1.gif">
          <a:extLst>
            <a:ext uri="{FF2B5EF4-FFF2-40B4-BE49-F238E27FC236}">
              <a16:creationId xmlns:a16="http://schemas.microsoft.com/office/drawing/2014/main" id="{BC56FE20-11F3-4489-97EB-EA078CED1B6C}"/>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759" name="AutoShape 1" descr="https://psfswebp.cc.wmich.edu/cs/FPR/cache/PT_PIXEL_1.gif">
          <a:extLst>
            <a:ext uri="{FF2B5EF4-FFF2-40B4-BE49-F238E27FC236}">
              <a16:creationId xmlns:a16="http://schemas.microsoft.com/office/drawing/2014/main" id="{884EF068-B208-44A5-859B-37519D82EAD8}"/>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760" name="AutoShape 1" descr="https://psfswebp.cc.wmich.edu/cs/FPR/cache/PT_PIXEL_1.gif">
          <a:extLst>
            <a:ext uri="{FF2B5EF4-FFF2-40B4-BE49-F238E27FC236}">
              <a16:creationId xmlns:a16="http://schemas.microsoft.com/office/drawing/2014/main" id="{13CA11A5-5DF7-4BC0-9E9B-ABBF1B71798C}"/>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761" name="AutoShape 1" descr="https://psfswebp.cc.wmich.edu/cs/FPR/cache/PT_PIXEL_1.gif">
          <a:extLst>
            <a:ext uri="{FF2B5EF4-FFF2-40B4-BE49-F238E27FC236}">
              <a16:creationId xmlns:a16="http://schemas.microsoft.com/office/drawing/2014/main" id="{65B4C2FF-D8E6-44A3-9161-AED27B58084A}"/>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762" name="AutoShape 1" descr="https://psfswebp.cc.wmich.edu/cs/FPR/cache/PT_PIXEL_1.gif">
          <a:extLst>
            <a:ext uri="{FF2B5EF4-FFF2-40B4-BE49-F238E27FC236}">
              <a16:creationId xmlns:a16="http://schemas.microsoft.com/office/drawing/2014/main" id="{87276493-8D52-47F1-85D1-556FF43A1692}"/>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763" name="AutoShape 1" descr="https://psfswebp.cc.wmich.edu/cs/FPR/cache/PT_PIXEL_1.gif">
          <a:extLst>
            <a:ext uri="{FF2B5EF4-FFF2-40B4-BE49-F238E27FC236}">
              <a16:creationId xmlns:a16="http://schemas.microsoft.com/office/drawing/2014/main" id="{F73F613E-D067-4865-BB43-2A9EA18C6069}"/>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764" name="AutoShape 1" descr="https://psfswebp.cc.wmich.edu/cs/FPR/cache/PT_PIXEL_1.gif">
          <a:extLst>
            <a:ext uri="{FF2B5EF4-FFF2-40B4-BE49-F238E27FC236}">
              <a16:creationId xmlns:a16="http://schemas.microsoft.com/office/drawing/2014/main" id="{EBC68135-A950-4FC3-9B15-0BF737FDCE4F}"/>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765" name="AutoShape 1" descr="https://psfswebp.cc.wmich.edu/cs/FPR/cache/PT_PIXEL_1.gif">
          <a:extLst>
            <a:ext uri="{FF2B5EF4-FFF2-40B4-BE49-F238E27FC236}">
              <a16:creationId xmlns:a16="http://schemas.microsoft.com/office/drawing/2014/main" id="{86E749A0-01CC-42D5-8262-EFFDA6C394EF}"/>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766" name="AutoShape 1" descr="https://psfswebp.cc.wmich.edu/cs/FPR/cache/PT_PIXEL_1.gif">
          <a:extLst>
            <a:ext uri="{FF2B5EF4-FFF2-40B4-BE49-F238E27FC236}">
              <a16:creationId xmlns:a16="http://schemas.microsoft.com/office/drawing/2014/main" id="{69ED24A7-1D72-4327-AD81-EAAAF2FE2B92}"/>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767" name="AutoShape 1" descr="https://psfswebp.cc.wmich.edu/cs/FPR/cache/PT_PIXEL_1.gif">
          <a:extLst>
            <a:ext uri="{FF2B5EF4-FFF2-40B4-BE49-F238E27FC236}">
              <a16:creationId xmlns:a16="http://schemas.microsoft.com/office/drawing/2014/main" id="{C05F13FC-C78C-4BD7-9573-50372A7CB77A}"/>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768" name="AutoShape 1" descr="https://psfswebp.cc.wmich.edu/cs/FPR/cache/PT_PIXEL_1.gif">
          <a:extLst>
            <a:ext uri="{FF2B5EF4-FFF2-40B4-BE49-F238E27FC236}">
              <a16:creationId xmlns:a16="http://schemas.microsoft.com/office/drawing/2014/main" id="{D499FE5D-C64F-41DA-9D9C-A1F947D7426F}"/>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769" name="AutoShape 1" descr="https://psfswebp.cc.wmich.edu/cs/FPR/cache/PT_PIXEL_1.gif">
          <a:extLst>
            <a:ext uri="{FF2B5EF4-FFF2-40B4-BE49-F238E27FC236}">
              <a16:creationId xmlns:a16="http://schemas.microsoft.com/office/drawing/2014/main" id="{58863966-8C01-4CD5-A35F-61C4B4CB3D1F}"/>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770" name="AutoShape 1" descr="https://psfswebp.cc.wmich.edu/cs/FPR/cache/PT_PIXEL_1.gif">
          <a:extLst>
            <a:ext uri="{FF2B5EF4-FFF2-40B4-BE49-F238E27FC236}">
              <a16:creationId xmlns:a16="http://schemas.microsoft.com/office/drawing/2014/main" id="{21B5A7F4-A954-45C3-AF69-6D409A0E25CE}"/>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771" name="AutoShape 1" descr="https://psfswebp.cc.wmich.edu/cs/FPR/cache/PT_PIXEL_1.gif">
          <a:extLst>
            <a:ext uri="{FF2B5EF4-FFF2-40B4-BE49-F238E27FC236}">
              <a16:creationId xmlns:a16="http://schemas.microsoft.com/office/drawing/2014/main" id="{FD6DA981-AC98-422F-BAF0-5383269E1EE5}"/>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772" name="AutoShape 1" descr="https://psfswebp.cc.wmich.edu/cs/FPR/cache/PT_PIXEL_1.gif">
          <a:extLst>
            <a:ext uri="{FF2B5EF4-FFF2-40B4-BE49-F238E27FC236}">
              <a16:creationId xmlns:a16="http://schemas.microsoft.com/office/drawing/2014/main" id="{F8D26649-D902-4ED7-9F47-53E54143C494}"/>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773" name="AutoShape 1" descr="https://psfswebp.cc.wmich.edu/cs/FPR/cache/PT_PIXEL_1.gif">
          <a:extLst>
            <a:ext uri="{FF2B5EF4-FFF2-40B4-BE49-F238E27FC236}">
              <a16:creationId xmlns:a16="http://schemas.microsoft.com/office/drawing/2014/main" id="{4613E89D-41B2-45C1-80F6-44F5AFA11804}"/>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774" name="AutoShape 1" descr="https://psfswebp.cc.wmich.edu/cs/FPR/cache/PT_PIXEL_1.gif">
          <a:extLst>
            <a:ext uri="{FF2B5EF4-FFF2-40B4-BE49-F238E27FC236}">
              <a16:creationId xmlns:a16="http://schemas.microsoft.com/office/drawing/2014/main" id="{1223691A-3ABF-4771-ADFA-9998ACC18257}"/>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775" name="AutoShape 1" descr="https://psfswebp.cc.wmich.edu/cs/FPR/cache/PT_PIXEL_1.gif">
          <a:extLst>
            <a:ext uri="{FF2B5EF4-FFF2-40B4-BE49-F238E27FC236}">
              <a16:creationId xmlns:a16="http://schemas.microsoft.com/office/drawing/2014/main" id="{827907C0-0DF6-4288-AF14-457E14A80A97}"/>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8</xdr:row>
      <xdr:rowOff>0</xdr:rowOff>
    </xdr:from>
    <xdr:to>
      <xdr:col>2</xdr:col>
      <xdr:colOff>304800</xdr:colOff>
      <xdr:row>9</xdr:row>
      <xdr:rowOff>142240</xdr:rowOff>
    </xdr:to>
    <xdr:sp macro="" textlink="">
      <xdr:nvSpPr>
        <xdr:cNvPr id="2776" name="AutoShape 1" descr="https://psfswebp.cc.wmich.edu/cs/FPR/cache/PT_PIXEL_1.gif">
          <a:extLst>
            <a:ext uri="{FF2B5EF4-FFF2-40B4-BE49-F238E27FC236}">
              <a16:creationId xmlns:a16="http://schemas.microsoft.com/office/drawing/2014/main" id="{6642FBB9-AD44-44FA-B0C6-04F4ED4E92B6}"/>
            </a:ext>
          </a:extLst>
        </xdr:cNvPr>
        <xdr:cNvSpPr>
          <a:spLocks noChangeAspect="1" noChangeArrowheads="1"/>
        </xdr:cNvSpPr>
      </xdr:nvSpPr>
      <xdr:spPr bwMode="auto">
        <a:xfrm>
          <a:off x="2118360" y="16916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8</xdr:row>
      <xdr:rowOff>0</xdr:rowOff>
    </xdr:from>
    <xdr:to>
      <xdr:col>2</xdr:col>
      <xdr:colOff>304800</xdr:colOff>
      <xdr:row>9</xdr:row>
      <xdr:rowOff>142240</xdr:rowOff>
    </xdr:to>
    <xdr:sp macro="" textlink="">
      <xdr:nvSpPr>
        <xdr:cNvPr id="2777" name="AutoShape 1" descr="https://psfswebp.cc.wmich.edu/cs/FPR/cache/PT_PIXEL_1.gif">
          <a:extLst>
            <a:ext uri="{FF2B5EF4-FFF2-40B4-BE49-F238E27FC236}">
              <a16:creationId xmlns:a16="http://schemas.microsoft.com/office/drawing/2014/main" id="{396E9E9B-F131-4216-B00A-0C2F9BE5C211}"/>
            </a:ext>
          </a:extLst>
        </xdr:cNvPr>
        <xdr:cNvSpPr>
          <a:spLocks noChangeAspect="1" noChangeArrowheads="1"/>
        </xdr:cNvSpPr>
      </xdr:nvSpPr>
      <xdr:spPr bwMode="auto">
        <a:xfrm>
          <a:off x="2118360" y="16916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8</xdr:row>
      <xdr:rowOff>0</xdr:rowOff>
    </xdr:from>
    <xdr:to>
      <xdr:col>2</xdr:col>
      <xdr:colOff>304800</xdr:colOff>
      <xdr:row>9</xdr:row>
      <xdr:rowOff>142240</xdr:rowOff>
    </xdr:to>
    <xdr:sp macro="" textlink="">
      <xdr:nvSpPr>
        <xdr:cNvPr id="2778" name="AutoShape 1" descr="https://psfswebp.cc.wmich.edu/cs/FPR/cache/PT_PIXEL_1.gif">
          <a:extLst>
            <a:ext uri="{FF2B5EF4-FFF2-40B4-BE49-F238E27FC236}">
              <a16:creationId xmlns:a16="http://schemas.microsoft.com/office/drawing/2014/main" id="{EFB1683C-A9B1-41DE-B57E-C36E9698E6D6}"/>
            </a:ext>
          </a:extLst>
        </xdr:cNvPr>
        <xdr:cNvSpPr>
          <a:spLocks noChangeAspect="1" noChangeArrowheads="1"/>
        </xdr:cNvSpPr>
      </xdr:nvSpPr>
      <xdr:spPr bwMode="auto">
        <a:xfrm>
          <a:off x="2118360" y="16916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8</xdr:row>
      <xdr:rowOff>0</xdr:rowOff>
    </xdr:from>
    <xdr:to>
      <xdr:col>2</xdr:col>
      <xdr:colOff>304800</xdr:colOff>
      <xdr:row>9</xdr:row>
      <xdr:rowOff>142240</xdr:rowOff>
    </xdr:to>
    <xdr:sp macro="" textlink="">
      <xdr:nvSpPr>
        <xdr:cNvPr id="2779" name="AutoShape 1" descr="https://psfswebp.cc.wmich.edu/cs/FPR/cache/PT_PIXEL_1.gif">
          <a:extLst>
            <a:ext uri="{FF2B5EF4-FFF2-40B4-BE49-F238E27FC236}">
              <a16:creationId xmlns:a16="http://schemas.microsoft.com/office/drawing/2014/main" id="{63542C85-FACF-467C-8F7D-18F93C4F7212}"/>
            </a:ext>
          </a:extLst>
        </xdr:cNvPr>
        <xdr:cNvSpPr>
          <a:spLocks noChangeAspect="1" noChangeArrowheads="1"/>
        </xdr:cNvSpPr>
      </xdr:nvSpPr>
      <xdr:spPr bwMode="auto">
        <a:xfrm>
          <a:off x="2118360" y="16916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8</xdr:row>
      <xdr:rowOff>0</xdr:rowOff>
    </xdr:from>
    <xdr:to>
      <xdr:col>4</xdr:col>
      <xdr:colOff>304800</xdr:colOff>
      <xdr:row>9</xdr:row>
      <xdr:rowOff>142240</xdr:rowOff>
    </xdr:to>
    <xdr:sp macro="" textlink="">
      <xdr:nvSpPr>
        <xdr:cNvPr id="2780" name="AutoShape 1" descr="https://psfswebp.cc.wmich.edu/cs/FPR/cache/PT_PIXEL_1.gif">
          <a:extLst>
            <a:ext uri="{FF2B5EF4-FFF2-40B4-BE49-F238E27FC236}">
              <a16:creationId xmlns:a16="http://schemas.microsoft.com/office/drawing/2014/main" id="{23E54259-6DB3-4584-82BF-73646A178824}"/>
            </a:ext>
          </a:extLst>
        </xdr:cNvPr>
        <xdr:cNvSpPr>
          <a:spLocks noChangeAspect="1" noChangeArrowheads="1"/>
        </xdr:cNvSpPr>
      </xdr:nvSpPr>
      <xdr:spPr bwMode="auto">
        <a:xfrm>
          <a:off x="4236720" y="16916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9</xdr:row>
      <xdr:rowOff>0</xdr:rowOff>
    </xdr:from>
    <xdr:to>
      <xdr:col>2</xdr:col>
      <xdr:colOff>304800</xdr:colOff>
      <xdr:row>10</xdr:row>
      <xdr:rowOff>142240</xdr:rowOff>
    </xdr:to>
    <xdr:sp macro="" textlink="">
      <xdr:nvSpPr>
        <xdr:cNvPr id="2781" name="AutoShape 1" descr="https://psfswebp.cc.wmich.edu/cs/FPR/cache/PT_PIXEL_1.gif">
          <a:extLst>
            <a:ext uri="{FF2B5EF4-FFF2-40B4-BE49-F238E27FC236}">
              <a16:creationId xmlns:a16="http://schemas.microsoft.com/office/drawing/2014/main" id="{4EF333D7-1DA6-40D9-8DA1-D0255662BF9C}"/>
            </a:ext>
          </a:extLst>
        </xdr:cNvPr>
        <xdr:cNvSpPr>
          <a:spLocks noChangeAspect="1" noChangeArrowheads="1"/>
        </xdr:cNvSpPr>
      </xdr:nvSpPr>
      <xdr:spPr bwMode="auto">
        <a:xfrm>
          <a:off x="2118360" y="18592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9</xdr:row>
      <xdr:rowOff>0</xdr:rowOff>
    </xdr:from>
    <xdr:to>
      <xdr:col>2</xdr:col>
      <xdr:colOff>304800</xdr:colOff>
      <xdr:row>10</xdr:row>
      <xdr:rowOff>142240</xdr:rowOff>
    </xdr:to>
    <xdr:sp macro="" textlink="">
      <xdr:nvSpPr>
        <xdr:cNvPr id="2782" name="AutoShape 1" descr="https://psfswebp.cc.wmich.edu/cs/FPR/cache/PT_PIXEL_1.gif">
          <a:extLst>
            <a:ext uri="{FF2B5EF4-FFF2-40B4-BE49-F238E27FC236}">
              <a16:creationId xmlns:a16="http://schemas.microsoft.com/office/drawing/2014/main" id="{FD6980BF-8A44-4AA3-9E71-7EB28377AD3F}"/>
            </a:ext>
          </a:extLst>
        </xdr:cNvPr>
        <xdr:cNvSpPr>
          <a:spLocks noChangeAspect="1" noChangeArrowheads="1"/>
        </xdr:cNvSpPr>
      </xdr:nvSpPr>
      <xdr:spPr bwMode="auto">
        <a:xfrm>
          <a:off x="2118360" y="18592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9</xdr:row>
      <xdr:rowOff>0</xdr:rowOff>
    </xdr:from>
    <xdr:to>
      <xdr:col>2</xdr:col>
      <xdr:colOff>304800</xdr:colOff>
      <xdr:row>10</xdr:row>
      <xdr:rowOff>142240</xdr:rowOff>
    </xdr:to>
    <xdr:sp macro="" textlink="">
      <xdr:nvSpPr>
        <xdr:cNvPr id="2783" name="AutoShape 1" descr="https://psfswebp.cc.wmich.edu/cs/FPR/cache/PT_PIXEL_1.gif">
          <a:extLst>
            <a:ext uri="{FF2B5EF4-FFF2-40B4-BE49-F238E27FC236}">
              <a16:creationId xmlns:a16="http://schemas.microsoft.com/office/drawing/2014/main" id="{1312F9D4-FF08-40BA-9E18-24C1261DBDF3}"/>
            </a:ext>
          </a:extLst>
        </xdr:cNvPr>
        <xdr:cNvSpPr>
          <a:spLocks noChangeAspect="1" noChangeArrowheads="1"/>
        </xdr:cNvSpPr>
      </xdr:nvSpPr>
      <xdr:spPr bwMode="auto">
        <a:xfrm>
          <a:off x="2118360" y="18592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9</xdr:row>
      <xdr:rowOff>0</xdr:rowOff>
    </xdr:from>
    <xdr:to>
      <xdr:col>2</xdr:col>
      <xdr:colOff>304800</xdr:colOff>
      <xdr:row>10</xdr:row>
      <xdr:rowOff>142240</xdr:rowOff>
    </xdr:to>
    <xdr:sp macro="" textlink="">
      <xdr:nvSpPr>
        <xdr:cNvPr id="2784" name="AutoShape 1" descr="https://psfswebp.cc.wmich.edu/cs/FPR/cache/PT_PIXEL_1.gif">
          <a:extLst>
            <a:ext uri="{FF2B5EF4-FFF2-40B4-BE49-F238E27FC236}">
              <a16:creationId xmlns:a16="http://schemas.microsoft.com/office/drawing/2014/main" id="{AD4BE999-F275-4E82-9104-2AF1F4FBFE74}"/>
            </a:ext>
          </a:extLst>
        </xdr:cNvPr>
        <xdr:cNvSpPr>
          <a:spLocks noChangeAspect="1" noChangeArrowheads="1"/>
        </xdr:cNvSpPr>
      </xdr:nvSpPr>
      <xdr:spPr bwMode="auto">
        <a:xfrm>
          <a:off x="2118360" y="18592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9</xdr:row>
      <xdr:rowOff>0</xdr:rowOff>
    </xdr:from>
    <xdr:to>
      <xdr:col>3</xdr:col>
      <xdr:colOff>304800</xdr:colOff>
      <xdr:row>10</xdr:row>
      <xdr:rowOff>142240</xdr:rowOff>
    </xdr:to>
    <xdr:sp macro="" textlink="">
      <xdr:nvSpPr>
        <xdr:cNvPr id="2785" name="AutoShape 1" descr="https://psfswebp.cc.wmich.edu/cs/FPR/cache/PT_PIXEL_1.gif">
          <a:extLst>
            <a:ext uri="{FF2B5EF4-FFF2-40B4-BE49-F238E27FC236}">
              <a16:creationId xmlns:a16="http://schemas.microsoft.com/office/drawing/2014/main" id="{73C4B12D-F778-40C7-A950-2C13FEC22922}"/>
            </a:ext>
          </a:extLst>
        </xdr:cNvPr>
        <xdr:cNvSpPr>
          <a:spLocks noChangeAspect="1" noChangeArrowheads="1"/>
        </xdr:cNvSpPr>
      </xdr:nvSpPr>
      <xdr:spPr bwMode="auto">
        <a:xfrm>
          <a:off x="3177540" y="18592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9</xdr:row>
      <xdr:rowOff>0</xdr:rowOff>
    </xdr:from>
    <xdr:to>
      <xdr:col>4</xdr:col>
      <xdr:colOff>304800</xdr:colOff>
      <xdr:row>10</xdr:row>
      <xdr:rowOff>142240</xdr:rowOff>
    </xdr:to>
    <xdr:sp macro="" textlink="">
      <xdr:nvSpPr>
        <xdr:cNvPr id="2786" name="AutoShape 1" descr="https://psfswebp.cc.wmich.edu/cs/FPR/cache/PT_PIXEL_1.gif">
          <a:extLst>
            <a:ext uri="{FF2B5EF4-FFF2-40B4-BE49-F238E27FC236}">
              <a16:creationId xmlns:a16="http://schemas.microsoft.com/office/drawing/2014/main" id="{68CC1A60-17B0-44F3-8B66-67084560EC48}"/>
            </a:ext>
          </a:extLst>
        </xdr:cNvPr>
        <xdr:cNvSpPr>
          <a:spLocks noChangeAspect="1" noChangeArrowheads="1"/>
        </xdr:cNvSpPr>
      </xdr:nvSpPr>
      <xdr:spPr bwMode="auto">
        <a:xfrm>
          <a:off x="4236720" y="18592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10</xdr:row>
      <xdr:rowOff>0</xdr:rowOff>
    </xdr:from>
    <xdr:to>
      <xdr:col>2</xdr:col>
      <xdr:colOff>304800</xdr:colOff>
      <xdr:row>11</xdr:row>
      <xdr:rowOff>142240</xdr:rowOff>
    </xdr:to>
    <xdr:sp macro="" textlink="">
      <xdr:nvSpPr>
        <xdr:cNvPr id="2787" name="AutoShape 1" descr="https://psfswebp.cc.wmich.edu/cs/FPR/cache/PT_PIXEL_1.gif">
          <a:extLst>
            <a:ext uri="{FF2B5EF4-FFF2-40B4-BE49-F238E27FC236}">
              <a16:creationId xmlns:a16="http://schemas.microsoft.com/office/drawing/2014/main" id="{92B2DC7E-947D-4F3E-9962-5B089936D2B4}"/>
            </a:ext>
          </a:extLst>
        </xdr:cNvPr>
        <xdr:cNvSpPr>
          <a:spLocks noChangeAspect="1" noChangeArrowheads="1"/>
        </xdr:cNvSpPr>
      </xdr:nvSpPr>
      <xdr:spPr bwMode="auto">
        <a:xfrm>
          <a:off x="2118360" y="20269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10</xdr:row>
      <xdr:rowOff>0</xdr:rowOff>
    </xdr:from>
    <xdr:to>
      <xdr:col>2</xdr:col>
      <xdr:colOff>304800</xdr:colOff>
      <xdr:row>11</xdr:row>
      <xdr:rowOff>142240</xdr:rowOff>
    </xdr:to>
    <xdr:sp macro="" textlink="">
      <xdr:nvSpPr>
        <xdr:cNvPr id="2788" name="AutoShape 1" descr="https://psfswebp.cc.wmich.edu/cs/FPR/cache/PT_PIXEL_1.gif">
          <a:extLst>
            <a:ext uri="{FF2B5EF4-FFF2-40B4-BE49-F238E27FC236}">
              <a16:creationId xmlns:a16="http://schemas.microsoft.com/office/drawing/2014/main" id="{E91E9344-9965-4008-9C45-3353F5C2DAAE}"/>
            </a:ext>
          </a:extLst>
        </xdr:cNvPr>
        <xdr:cNvSpPr>
          <a:spLocks noChangeAspect="1" noChangeArrowheads="1"/>
        </xdr:cNvSpPr>
      </xdr:nvSpPr>
      <xdr:spPr bwMode="auto">
        <a:xfrm>
          <a:off x="2118360" y="20269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10</xdr:row>
      <xdr:rowOff>0</xdr:rowOff>
    </xdr:from>
    <xdr:to>
      <xdr:col>2</xdr:col>
      <xdr:colOff>304800</xdr:colOff>
      <xdr:row>11</xdr:row>
      <xdr:rowOff>142240</xdr:rowOff>
    </xdr:to>
    <xdr:sp macro="" textlink="">
      <xdr:nvSpPr>
        <xdr:cNvPr id="2789" name="AutoShape 1" descr="https://psfswebp.cc.wmich.edu/cs/FPR/cache/PT_PIXEL_1.gif">
          <a:extLst>
            <a:ext uri="{FF2B5EF4-FFF2-40B4-BE49-F238E27FC236}">
              <a16:creationId xmlns:a16="http://schemas.microsoft.com/office/drawing/2014/main" id="{E9054A8D-85CB-4BDD-A655-8F3BDDB89D4F}"/>
            </a:ext>
          </a:extLst>
        </xdr:cNvPr>
        <xdr:cNvSpPr>
          <a:spLocks noChangeAspect="1" noChangeArrowheads="1"/>
        </xdr:cNvSpPr>
      </xdr:nvSpPr>
      <xdr:spPr bwMode="auto">
        <a:xfrm>
          <a:off x="2118360" y="20269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10</xdr:row>
      <xdr:rowOff>0</xdr:rowOff>
    </xdr:from>
    <xdr:to>
      <xdr:col>2</xdr:col>
      <xdr:colOff>304800</xdr:colOff>
      <xdr:row>11</xdr:row>
      <xdr:rowOff>142240</xdr:rowOff>
    </xdr:to>
    <xdr:sp macro="" textlink="">
      <xdr:nvSpPr>
        <xdr:cNvPr id="2790" name="AutoShape 1" descr="https://psfswebp.cc.wmich.edu/cs/FPR/cache/PT_PIXEL_1.gif">
          <a:extLst>
            <a:ext uri="{FF2B5EF4-FFF2-40B4-BE49-F238E27FC236}">
              <a16:creationId xmlns:a16="http://schemas.microsoft.com/office/drawing/2014/main" id="{3096098A-E20C-4236-88EE-2A00366D0541}"/>
            </a:ext>
          </a:extLst>
        </xdr:cNvPr>
        <xdr:cNvSpPr>
          <a:spLocks noChangeAspect="1" noChangeArrowheads="1"/>
        </xdr:cNvSpPr>
      </xdr:nvSpPr>
      <xdr:spPr bwMode="auto">
        <a:xfrm>
          <a:off x="2118360" y="20269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10</xdr:row>
      <xdr:rowOff>0</xdr:rowOff>
    </xdr:from>
    <xdr:to>
      <xdr:col>3</xdr:col>
      <xdr:colOff>304800</xdr:colOff>
      <xdr:row>11</xdr:row>
      <xdr:rowOff>142240</xdr:rowOff>
    </xdr:to>
    <xdr:sp macro="" textlink="">
      <xdr:nvSpPr>
        <xdr:cNvPr id="2791" name="AutoShape 1" descr="https://psfswebp.cc.wmich.edu/cs/FPR/cache/PT_PIXEL_1.gif">
          <a:extLst>
            <a:ext uri="{FF2B5EF4-FFF2-40B4-BE49-F238E27FC236}">
              <a16:creationId xmlns:a16="http://schemas.microsoft.com/office/drawing/2014/main" id="{C504D87F-EA81-467F-852A-BFD88C235CF7}"/>
            </a:ext>
          </a:extLst>
        </xdr:cNvPr>
        <xdr:cNvSpPr>
          <a:spLocks noChangeAspect="1" noChangeArrowheads="1"/>
        </xdr:cNvSpPr>
      </xdr:nvSpPr>
      <xdr:spPr bwMode="auto">
        <a:xfrm>
          <a:off x="3177540" y="20269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10</xdr:row>
      <xdr:rowOff>0</xdr:rowOff>
    </xdr:from>
    <xdr:to>
      <xdr:col>4</xdr:col>
      <xdr:colOff>304800</xdr:colOff>
      <xdr:row>11</xdr:row>
      <xdr:rowOff>142240</xdr:rowOff>
    </xdr:to>
    <xdr:sp macro="" textlink="">
      <xdr:nvSpPr>
        <xdr:cNvPr id="2792" name="AutoShape 1" descr="https://psfswebp.cc.wmich.edu/cs/FPR/cache/PT_PIXEL_1.gif">
          <a:extLst>
            <a:ext uri="{FF2B5EF4-FFF2-40B4-BE49-F238E27FC236}">
              <a16:creationId xmlns:a16="http://schemas.microsoft.com/office/drawing/2014/main" id="{BC6EEEA7-1CA0-4EBF-BDDA-80F902A61573}"/>
            </a:ext>
          </a:extLst>
        </xdr:cNvPr>
        <xdr:cNvSpPr>
          <a:spLocks noChangeAspect="1" noChangeArrowheads="1"/>
        </xdr:cNvSpPr>
      </xdr:nvSpPr>
      <xdr:spPr bwMode="auto">
        <a:xfrm>
          <a:off x="4236720" y="20269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11</xdr:row>
      <xdr:rowOff>0</xdr:rowOff>
    </xdr:from>
    <xdr:to>
      <xdr:col>2</xdr:col>
      <xdr:colOff>304800</xdr:colOff>
      <xdr:row>12</xdr:row>
      <xdr:rowOff>142240</xdr:rowOff>
    </xdr:to>
    <xdr:sp macro="" textlink="">
      <xdr:nvSpPr>
        <xdr:cNvPr id="2793" name="AutoShape 1" descr="https://psfswebp.cc.wmich.edu/cs/FPR/cache/PT_PIXEL_1.gif">
          <a:extLst>
            <a:ext uri="{FF2B5EF4-FFF2-40B4-BE49-F238E27FC236}">
              <a16:creationId xmlns:a16="http://schemas.microsoft.com/office/drawing/2014/main" id="{5CD07DB4-1711-4F23-A2D5-FFAF654F71A1}"/>
            </a:ext>
          </a:extLst>
        </xdr:cNvPr>
        <xdr:cNvSpPr>
          <a:spLocks noChangeAspect="1" noChangeArrowheads="1"/>
        </xdr:cNvSpPr>
      </xdr:nvSpPr>
      <xdr:spPr bwMode="auto">
        <a:xfrm>
          <a:off x="2118360" y="219456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11</xdr:row>
      <xdr:rowOff>0</xdr:rowOff>
    </xdr:from>
    <xdr:to>
      <xdr:col>2</xdr:col>
      <xdr:colOff>304800</xdr:colOff>
      <xdr:row>12</xdr:row>
      <xdr:rowOff>142240</xdr:rowOff>
    </xdr:to>
    <xdr:sp macro="" textlink="">
      <xdr:nvSpPr>
        <xdr:cNvPr id="2794" name="AutoShape 1" descr="https://psfswebp.cc.wmich.edu/cs/FPR/cache/PT_PIXEL_1.gif">
          <a:extLst>
            <a:ext uri="{FF2B5EF4-FFF2-40B4-BE49-F238E27FC236}">
              <a16:creationId xmlns:a16="http://schemas.microsoft.com/office/drawing/2014/main" id="{6F132B16-AA58-4B2C-82FE-3B5B37CD5911}"/>
            </a:ext>
          </a:extLst>
        </xdr:cNvPr>
        <xdr:cNvSpPr>
          <a:spLocks noChangeAspect="1" noChangeArrowheads="1"/>
        </xdr:cNvSpPr>
      </xdr:nvSpPr>
      <xdr:spPr bwMode="auto">
        <a:xfrm>
          <a:off x="2118360" y="219456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11</xdr:row>
      <xdr:rowOff>0</xdr:rowOff>
    </xdr:from>
    <xdr:to>
      <xdr:col>2</xdr:col>
      <xdr:colOff>304800</xdr:colOff>
      <xdr:row>12</xdr:row>
      <xdr:rowOff>142240</xdr:rowOff>
    </xdr:to>
    <xdr:sp macro="" textlink="">
      <xdr:nvSpPr>
        <xdr:cNvPr id="2795" name="AutoShape 1" descr="https://psfswebp.cc.wmich.edu/cs/FPR/cache/PT_PIXEL_1.gif">
          <a:extLst>
            <a:ext uri="{FF2B5EF4-FFF2-40B4-BE49-F238E27FC236}">
              <a16:creationId xmlns:a16="http://schemas.microsoft.com/office/drawing/2014/main" id="{9B0C6713-0664-45FA-B199-CFAD2256FC8D}"/>
            </a:ext>
          </a:extLst>
        </xdr:cNvPr>
        <xdr:cNvSpPr>
          <a:spLocks noChangeAspect="1" noChangeArrowheads="1"/>
        </xdr:cNvSpPr>
      </xdr:nvSpPr>
      <xdr:spPr bwMode="auto">
        <a:xfrm>
          <a:off x="2118360" y="219456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11</xdr:row>
      <xdr:rowOff>0</xdr:rowOff>
    </xdr:from>
    <xdr:to>
      <xdr:col>2</xdr:col>
      <xdr:colOff>304800</xdr:colOff>
      <xdr:row>12</xdr:row>
      <xdr:rowOff>142240</xdr:rowOff>
    </xdr:to>
    <xdr:sp macro="" textlink="">
      <xdr:nvSpPr>
        <xdr:cNvPr id="2796" name="AutoShape 1" descr="https://psfswebp.cc.wmich.edu/cs/FPR/cache/PT_PIXEL_1.gif">
          <a:extLst>
            <a:ext uri="{FF2B5EF4-FFF2-40B4-BE49-F238E27FC236}">
              <a16:creationId xmlns:a16="http://schemas.microsoft.com/office/drawing/2014/main" id="{73507FB2-D843-46EE-B964-803589B5018D}"/>
            </a:ext>
          </a:extLst>
        </xdr:cNvPr>
        <xdr:cNvSpPr>
          <a:spLocks noChangeAspect="1" noChangeArrowheads="1"/>
        </xdr:cNvSpPr>
      </xdr:nvSpPr>
      <xdr:spPr bwMode="auto">
        <a:xfrm>
          <a:off x="2118360" y="219456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11</xdr:row>
      <xdr:rowOff>0</xdr:rowOff>
    </xdr:from>
    <xdr:to>
      <xdr:col>3</xdr:col>
      <xdr:colOff>304800</xdr:colOff>
      <xdr:row>12</xdr:row>
      <xdr:rowOff>142240</xdr:rowOff>
    </xdr:to>
    <xdr:sp macro="" textlink="">
      <xdr:nvSpPr>
        <xdr:cNvPr id="2797" name="AutoShape 1" descr="https://psfswebp.cc.wmich.edu/cs/FPR/cache/PT_PIXEL_1.gif">
          <a:extLst>
            <a:ext uri="{FF2B5EF4-FFF2-40B4-BE49-F238E27FC236}">
              <a16:creationId xmlns:a16="http://schemas.microsoft.com/office/drawing/2014/main" id="{5601494A-A025-4CCA-9529-9E1692AD975A}"/>
            </a:ext>
          </a:extLst>
        </xdr:cNvPr>
        <xdr:cNvSpPr>
          <a:spLocks noChangeAspect="1" noChangeArrowheads="1"/>
        </xdr:cNvSpPr>
      </xdr:nvSpPr>
      <xdr:spPr bwMode="auto">
        <a:xfrm>
          <a:off x="3177540" y="219456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11</xdr:row>
      <xdr:rowOff>0</xdr:rowOff>
    </xdr:from>
    <xdr:to>
      <xdr:col>4</xdr:col>
      <xdr:colOff>304800</xdr:colOff>
      <xdr:row>12</xdr:row>
      <xdr:rowOff>142240</xdr:rowOff>
    </xdr:to>
    <xdr:sp macro="" textlink="">
      <xdr:nvSpPr>
        <xdr:cNvPr id="2798" name="AutoShape 1" descr="https://psfswebp.cc.wmich.edu/cs/FPR/cache/PT_PIXEL_1.gif">
          <a:extLst>
            <a:ext uri="{FF2B5EF4-FFF2-40B4-BE49-F238E27FC236}">
              <a16:creationId xmlns:a16="http://schemas.microsoft.com/office/drawing/2014/main" id="{1240A008-8B15-4A83-BA49-8B153270B661}"/>
            </a:ext>
          </a:extLst>
        </xdr:cNvPr>
        <xdr:cNvSpPr>
          <a:spLocks noChangeAspect="1" noChangeArrowheads="1"/>
        </xdr:cNvSpPr>
      </xdr:nvSpPr>
      <xdr:spPr bwMode="auto">
        <a:xfrm>
          <a:off x="4236720" y="219456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12</xdr:row>
      <xdr:rowOff>0</xdr:rowOff>
    </xdr:from>
    <xdr:to>
      <xdr:col>2</xdr:col>
      <xdr:colOff>304800</xdr:colOff>
      <xdr:row>13</xdr:row>
      <xdr:rowOff>142240</xdr:rowOff>
    </xdr:to>
    <xdr:sp macro="" textlink="">
      <xdr:nvSpPr>
        <xdr:cNvPr id="2799" name="AutoShape 1" descr="https://psfswebp.cc.wmich.edu/cs/FPR/cache/PT_PIXEL_1.gif">
          <a:extLst>
            <a:ext uri="{FF2B5EF4-FFF2-40B4-BE49-F238E27FC236}">
              <a16:creationId xmlns:a16="http://schemas.microsoft.com/office/drawing/2014/main" id="{D7FC88AF-8459-48FB-9BD1-0D305B54BA29}"/>
            </a:ext>
          </a:extLst>
        </xdr:cNvPr>
        <xdr:cNvSpPr>
          <a:spLocks noChangeAspect="1" noChangeArrowheads="1"/>
        </xdr:cNvSpPr>
      </xdr:nvSpPr>
      <xdr:spPr bwMode="auto">
        <a:xfrm>
          <a:off x="2118360" y="236220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12</xdr:row>
      <xdr:rowOff>0</xdr:rowOff>
    </xdr:from>
    <xdr:to>
      <xdr:col>2</xdr:col>
      <xdr:colOff>304800</xdr:colOff>
      <xdr:row>13</xdr:row>
      <xdr:rowOff>142240</xdr:rowOff>
    </xdr:to>
    <xdr:sp macro="" textlink="">
      <xdr:nvSpPr>
        <xdr:cNvPr id="2800" name="AutoShape 1" descr="https://psfswebp.cc.wmich.edu/cs/FPR/cache/PT_PIXEL_1.gif">
          <a:extLst>
            <a:ext uri="{FF2B5EF4-FFF2-40B4-BE49-F238E27FC236}">
              <a16:creationId xmlns:a16="http://schemas.microsoft.com/office/drawing/2014/main" id="{1D81C629-CB11-4F40-8560-59F50268316B}"/>
            </a:ext>
          </a:extLst>
        </xdr:cNvPr>
        <xdr:cNvSpPr>
          <a:spLocks noChangeAspect="1" noChangeArrowheads="1"/>
        </xdr:cNvSpPr>
      </xdr:nvSpPr>
      <xdr:spPr bwMode="auto">
        <a:xfrm>
          <a:off x="2118360" y="236220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12</xdr:row>
      <xdr:rowOff>0</xdr:rowOff>
    </xdr:from>
    <xdr:to>
      <xdr:col>2</xdr:col>
      <xdr:colOff>304800</xdr:colOff>
      <xdr:row>13</xdr:row>
      <xdr:rowOff>142240</xdr:rowOff>
    </xdr:to>
    <xdr:sp macro="" textlink="">
      <xdr:nvSpPr>
        <xdr:cNvPr id="2801" name="AutoShape 1" descr="https://psfswebp.cc.wmich.edu/cs/FPR/cache/PT_PIXEL_1.gif">
          <a:extLst>
            <a:ext uri="{FF2B5EF4-FFF2-40B4-BE49-F238E27FC236}">
              <a16:creationId xmlns:a16="http://schemas.microsoft.com/office/drawing/2014/main" id="{974B7A10-310B-450F-8517-FCB7AAC5C969}"/>
            </a:ext>
          </a:extLst>
        </xdr:cNvPr>
        <xdr:cNvSpPr>
          <a:spLocks noChangeAspect="1" noChangeArrowheads="1"/>
        </xdr:cNvSpPr>
      </xdr:nvSpPr>
      <xdr:spPr bwMode="auto">
        <a:xfrm>
          <a:off x="2118360" y="236220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12</xdr:row>
      <xdr:rowOff>0</xdr:rowOff>
    </xdr:from>
    <xdr:to>
      <xdr:col>2</xdr:col>
      <xdr:colOff>304800</xdr:colOff>
      <xdr:row>13</xdr:row>
      <xdr:rowOff>142240</xdr:rowOff>
    </xdr:to>
    <xdr:sp macro="" textlink="">
      <xdr:nvSpPr>
        <xdr:cNvPr id="2802" name="AutoShape 1" descr="https://psfswebp.cc.wmich.edu/cs/FPR/cache/PT_PIXEL_1.gif">
          <a:extLst>
            <a:ext uri="{FF2B5EF4-FFF2-40B4-BE49-F238E27FC236}">
              <a16:creationId xmlns:a16="http://schemas.microsoft.com/office/drawing/2014/main" id="{69A3129C-D309-4FF3-BDA1-83BF9340F359}"/>
            </a:ext>
          </a:extLst>
        </xdr:cNvPr>
        <xdr:cNvSpPr>
          <a:spLocks noChangeAspect="1" noChangeArrowheads="1"/>
        </xdr:cNvSpPr>
      </xdr:nvSpPr>
      <xdr:spPr bwMode="auto">
        <a:xfrm>
          <a:off x="2118360" y="236220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12</xdr:row>
      <xdr:rowOff>0</xdr:rowOff>
    </xdr:from>
    <xdr:to>
      <xdr:col>3</xdr:col>
      <xdr:colOff>304800</xdr:colOff>
      <xdr:row>13</xdr:row>
      <xdr:rowOff>142240</xdr:rowOff>
    </xdr:to>
    <xdr:sp macro="" textlink="">
      <xdr:nvSpPr>
        <xdr:cNvPr id="2803" name="AutoShape 1" descr="https://psfswebp.cc.wmich.edu/cs/FPR/cache/PT_PIXEL_1.gif">
          <a:extLst>
            <a:ext uri="{FF2B5EF4-FFF2-40B4-BE49-F238E27FC236}">
              <a16:creationId xmlns:a16="http://schemas.microsoft.com/office/drawing/2014/main" id="{6A202C98-BD46-4991-BD14-68AD416E1369}"/>
            </a:ext>
          </a:extLst>
        </xdr:cNvPr>
        <xdr:cNvSpPr>
          <a:spLocks noChangeAspect="1" noChangeArrowheads="1"/>
        </xdr:cNvSpPr>
      </xdr:nvSpPr>
      <xdr:spPr bwMode="auto">
        <a:xfrm>
          <a:off x="3177540" y="236220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12</xdr:row>
      <xdr:rowOff>0</xdr:rowOff>
    </xdr:from>
    <xdr:to>
      <xdr:col>4</xdr:col>
      <xdr:colOff>304800</xdr:colOff>
      <xdr:row>13</xdr:row>
      <xdr:rowOff>142240</xdr:rowOff>
    </xdr:to>
    <xdr:sp macro="" textlink="">
      <xdr:nvSpPr>
        <xdr:cNvPr id="2804" name="AutoShape 1" descr="https://psfswebp.cc.wmich.edu/cs/FPR/cache/PT_PIXEL_1.gif">
          <a:extLst>
            <a:ext uri="{FF2B5EF4-FFF2-40B4-BE49-F238E27FC236}">
              <a16:creationId xmlns:a16="http://schemas.microsoft.com/office/drawing/2014/main" id="{6B8E1F15-B68C-4884-934E-B4E5B7B6A348}"/>
            </a:ext>
          </a:extLst>
        </xdr:cNvPr>
        <xdr:cNvSpPr>
          <a:spLocks noChangeAspect="1" noChangeArrowheads="1"/>
        </xdr:cNvSpPr>
      </xdr:nvSpPr>
      <xdr:spPr bwMode="auto">
        <a:xfrm>
          <a:off x="4236720" y="236220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13</xdr:row>
      <xdr:rowOff>0</xdr:rowOff>
    </xdr:from>
    <xdr:to>
      <xdr:col>2</xdr:col>
      <xdr:colOff>304800</xdr:colOff>
      <xdr:row>14</xdr:row>
      <xdr:rowOff>142240</xdr:rowOff>
    </xdr:to>
    <xdr:sp macro="" textlink="">
      <xdr:nvSpPr>
        <xdr:cNvPr id="2805" name="AutoShape 1" descr="https://psfswebp.cc.wmich.edu/cs/FPR/cache/PT_PIXEL_1.gif">
          <a:extLst>
            <a:ext uri="{FF2B5EF4-FFF2-40B4-BE49-F238E27FC236}">
              <a16:creationId xmlns:a16="http://schemas.microsoft.com/office/drawing/2014/main" id="{A2CDA90F-07BA-41F8-B869-465055264B57}"/>
            </a:ext>
          </a:extLst>
        </xdr:cNvPr>
        <xdr:cNvSpPr>
          <a:spLocks noChangeAspect="1" noChangeArrowheads="1"/>
        </xdr:cNvSpPr>
      </xdr:nvSpPr>
      <xdr:spPr bwMode="auto">
        <a:xfrm>
          <a:off x="2118360" y="25298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13</xdr:row>
      <xdr:rowOff>0</xdr:rowOff>
    </xdr:from>
    <xdr:to>
      <xdr:col>2</xdr:col>
      <xdr:colOff>304800</xdr:colOff>
      <xdr:row>14</xdr:row>
      <xdr:rowOff>142240</xdr:rowOff>
    </xdr:to>
    <xdr:sp macro="" textlink="">
      <xdr:nvSpPr>
        <xdr:cNvPr id="2806" name="AutoShape 1" descr="https://psfswebp.cc.wmich.edu/cs/FPR/cache/PT_PIXEL_1.gif">
          <a:extLst>
            <a:ext uri="{FF2B5EF4-FFF2-40B4-BE49-F238E27FC236}">
              <a16:creationId xmlns:a16="http://schemas.microsoft.com/office/drawing/2014/main" id="{E91280C8-6A15-4696-B9D6-D24975EB2897}"/>
            </a:ext>
          </a:extLst>
        </xdr:cNvPr>
        <xdr:cNvSpPr>
          <a:spLocks noChangeAspect="1" noChangeArrowheads="1"/>
        </xdr:cNvSpPr>
      </xdr:nvSpPr>
      <xdr:spPr bwMode="auto">
        <a:xfrm>
          <a:off x="2118360" y="25298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13</xdr:row>
      <xdr:rowOff>0</xdr:rowOff>
    </xdr:from>
    <xdr:to>
      <xdr:col>2</xdr:col>
      <xdr:colOff>304800</xdr:colOff>
      <xdr:row>14</xdr:row>
      <xdr:rowOff>142240</xdr:rowOff>
    </xdr:to>
    <xdr:sp macro="" textlink="">
      <xdr:nvSpPr>
        <xdr:cNvPr id="2807" name="AutoShape 1" descr="https://psfswebp.cc.wmich.edu/cs/FPR/cache/PT_PIXEL_1.gif">
          <a:extLst>
            <a:ext uri="{FF2B5EF4-FFF2-40B4-BE49-F238E27FC236}">
              <a16:creationId xmlns:a16="http://schemas.microsoft.com/office/drawing/2014/main" id="{074AFA9A-81DB-4995-9C02-0DA82F75636F}"/>
            </a:ext>
          </a:extLst>
        </xdr:cNvPr>
        <xdr:cNvSpPr>
          <a:spLocks noChangeAspect="1" noChangeArrowheads="1"/>
        </xdr:cNvSpPr>
      </xdr:nvSpPr>
      <xdr:spPr bwMode="auto">
        <a:xfrm>
          <a:off x="2118360" y="25298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13</xdr:row>
      <xdr:rowOff>0</xdr:rowOff>
    </xdr:from>
    <xdr:to>
      <xdr:col>2</xdr:col>
      <xdr:colOff>304800</xdr:colOff>
      <xdr:row>14</xdr:row>
      <xdr:rowOff>142240</xdr:rowOff>
    </xdr:to>
    <xdr:sp macro="" textlink="">
      <xdr:nvSpPr>
        <xdr:cNvPr id="2808" name="AutoShape 1" descr="https://psfswebp.cc.wmich.edu/cs/FPR/cache/PT_PIXEL_1.gif">
          <a:extLst>
            <a:ext uri="{FF2B5EF4-FFF2-40B4-BE49-F238E27FC236}">
              <a16:creationId xmlns:a16="http://schemas.microsoft.com/office/drawing/2014/main" id="{9A7B8ABB-B7B2-412F-8F45-1CB44661A5F2}"/>
            </a:ext>
          </a:extLst>
        </xdr:cNvPr>
        <xdr:cNvSpPr>
          <a:spLocks noChangeAspect="1" noChangeArrowheads="1"/>
        </xdr:cNvSpPr>
      </xdr:nvSpPr>
      <xdr:spPr bwMode="auto">
        <a:xfrm>
          <a:off x="2118360" y="25298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13</xdr:row>
      <xdr:rowOff>0</xdr:rowOff>
    </xdr:from>
    <xdr:to>
      <xdr:col>3</xdr:col>
      <xdr:colOff>304800</xdr:colOff>
      <xdr:row>14</xdr:row>
      <xdr:rowOff>142240</xdr:rowOff>
    </xdr:to>
    <xdr:sp macro="" textlink="">
      <xdr:nvSpPr>
        <xdr:cNvPr id="2809" name="AutoShape 1" descr="https://psfswebp.cc.wmich.edu/cs/FPR/cache/PT_PIXEL_1.gif">
          <a:extLst>
            <a:ext uri="{FF2B5EF4-FFF2-40B4-BE49-F238E27FC236}">
              <a16:creationId xmlns:a16="http://schemas.microsoft.com/office/drawing/2014/main" id="{CD0B8BF3-C2E5-4359-8008-87212BD3634E}"/>
            </a:ext>
          </a:extLst>
        </xdr:cNvPr>
        <xdr:cNvSpPr>
          <a:spLocks noChangeAspect="1" noChangeArrowheads="1"/>
        </xdr:cNvSpPr>
      </xdr:nvSpPr>
      <xdr:spPr bwMode="auto">
        <a:xfrm>
          <a:off x="3177540" y="25298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14</xdr:row>
      <xdr:rowOff>0</xdr:rowOff>
    </xdr:from>
    <xdr:to>
      <xdr:col>2</xdr:col>
      <xdr:colOff>304800</xdr:colOff>
      <xdr:row>15</xdr:row>
      <xdr:rowOff>142240</xdr:rowOff>
    </xdr:to>
    <xdr:sp macro="" textlink="">
      <xdr:nvSpPr>
        <xdr:cNvPr id="2810" name="AutoShape 1" descr="https://psfswebp.cc.wmich.edu/cs/FPR/cache/PT_PIXEL_1.gif">
          <a:extLst>
            <a:ext uri="{FF2B5EF4-FFF2-40B4-BE49-F238E27FC236}">
              <a16:creationId xmlns:a16="http://schemas.microsoft.com/office/drawing/2014/main" id="{3C61437C-6405-42C7-976B-693ED8FF5B41}"/>
            </a:ext>
          </a:extLst>
        </xdr:cNvPr>
        <xdr:cNvSpPr>
          <a:spLocks noChangeAspect="1" noChangeArrowheads="1"/>
        </xdr:cNvSpPr>
      </xdr:nvSpPr>
      <xdr:spPr bwMode="auto">
        <a:xfrm>
          <a:off x="2118360" y="26974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14</xdr:row>
      <xdr:rowOff>0</xdr:rowOff>
    </xdr:from>
    <xdr:to>
      <xdr:col>2</xdr:col>
      <xdr:colOff>304800</xdr:colOff>
      <xdr:row>15</xdr:row>
      <xdr:rowOff>142240</xdr:rowOff>
    </xdr:to>
    <xdr:sp macro="" textlink="">
      <xdr:nvSpPr>
        <xdr:cNvPr id="2811" name="AutoShape 1" descr="https://psfswebp.cc.wmich.edu/cs/FPR/cache/PT_PIXEL_1.gif">
          <a:extLst>
            <a:ext uri="{FF2B5EF4-FFF2-40B4-BE49-F238E27FC236}">
              <a16:creationId xmlns:a16="http://schemas.microsoft.com/office/drawing/2014/main" id="{92F4D582-A2B5-4496-B4A6-F5FC98869C00}"/>
            </a:ext>
          </a:extLst>
        </xdr:cNvPr>
        <xdr:cNvSpPr>
          <a:spLocks noChangeAspect="1" noChangeArrowheads="1"/>
        </xdr:cNvSpPr>
      </xdr:nvSpPr>
      <xdr:spPr bwMode="auto">
        <a:xfrm>
          <a:off x="2118360" y="26974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14</xdr:row>
      <xdr:rowOff>0</xdr:rowOff>
    </xdr:from>
    <xdr:to>
      <xdr:col>2</xdr:col>
      <xdr:colOff>304800</xdr:colOff>
      <xdr:row>15</xdr:row>
      <xdr:rowOff>142240</xdr:rowOff>
    </xdr:to>
    <xdr:sp macro="" textlink="">
      <xdr:nvSpPr>
        <xdr:cNvPr id="2812" name="AutoShape 1" descr="https://psfswebp.cc.wmich.edu/cs/FPR/cache/PT_PIXEL_1.gif">
          <a:extLst>
            <a:ext uri="{FF2B5EF4-FFF2-40B4-BE49-F238E27FC236}">
              <a16:creationId xmlns:a16="http://schemas.microsoft.com/office/drawing/2014/main" id="{3D70D41C-FBDB-443A-85A9-F29E2AFEFAE1}"/>
            </a:ext>
          </a:extLst>
        </xdr:cNvPr>
        <xdr:cNvSpPr>
          <a:spLocks noChangeAspect="1" noChangeArrowheads="1"/>
        </xdr:cNvSpPr>
      </xdr:nvSpPr>
      <xdr:spPr bwMode="auto">
        <a:xfrm>
          <a:off x="2118360" y="26974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14</xdr:row>
      <xdr:rowOff>0</xdr:rowOff>
    </xdr:from>
    <xdr:to>
      <xdr:col>2</xdr:col>
      <xdr:colOff>304800</xdr:colOff>
      <xdr:row>15</xdr:row>
      <xdr:rowOff>142240</xdr:rowOff>
    </xdr:to>
    <xdr:sp macro="" textlink="">
      <xdr:nvSpPr>
        <xdr:cNvPr id="2813" name="AutoShape 1" descr="https://psfswebp.cc.wmich.edu/cs/FPR/cache/PT_PIXEL_1.gif">
          <a:extLst>
            <a:ext uri="{FF2B5EF4-FFF2-40B4-BE49-F238E27FC236}">
              <a16:creationId xmlns:a16="http://schemas.microsoft.com/office/drawing/2014/main" id="{CD3335E2-EEC7-4410-A72F-575E547932A2}"/>
            </a:ext>
          </a:extLst>
        </xdr:cNvPr>
        <xdr:cNvSpPr>
          <a:spLocks noChangeAspect="1" noChangeArrowheads="1"/>
        </xdr:cNvSpPr>
      </xdr:nvSpPr>
      <xdr:spPr bwMode="auto">
        <a:xfrm>
          <a:off x="2118360" y="26974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14</xdr:row>
      <xdr:rowOff>0</xdr:rowOff>
    </xdr:from>
    <xdr:to>
      <xdr:col>3</xdr:col>
      <xdr:colOff>304800</xdr:colOff>
      <xdr:row>15</xdr:row>
      <xdr:rowOff>142240</xdr:rowOff>
    </xdr:to>
    <xdr:sp macro="" textlink="">
      <xdr:nvSpPr>
        <xdr:cNvPr id="2814" name="AutoShape 1" descr="https://psfswebp.cc.wmich.edu/cs/FPR/cache/PT_PIXEL_1.gif">
          <a:extLst>
            <a:ext uri="{FF2B5EF4-FFF2-40B4-BE49-F238E27FC236}">
              <a16:creationId xmlns:a16="http://schemas.microsoft.com/office/drawing/2014/main" id="{4C806116-61D1-4048-AB76-D89AECF4D02D}"/>
            </a:ext>
          </a:extLst>
        </xdr:cNvPr>
        <xdr:cNvSpPr>
          <a:spLocks noChangeAspect="1" noChangeArrowheads="1"/>
        </xdr:cNvSpPr>
      </xdr:nvSpPr>
      <xdr:spPr bwMode="auto">
        <a:xfrm>
          <a:off x="3177540" y="26974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22</xdr:row>
      <xdr:rowOff>0</xdr:rowOff>
    </xdr:from>
    <xdr:to>
      <xdr:col>2</xdr:col>
      <xdr:colOff>304800</xdr:colOff>
      <xdr:row>23</xdr:row>
      <xdr:rowOff>142240</xdr:rowOff>
    </xdr:to>
    <xdr:sp macro="" textlink="">
      <xdr:nvSpPr>
        <xdr:cNvPr id="2815" name="AutoShape 1" descr="https://psfswebp.cc.wmich.edu/cs/FPR/cache/PT_PIXEL_1.gif">
          <a:extLst>
            <a:ext uri="{FF2B5EF4-FFF2-40B4-BE49-F238E27FC236}">
              <a16:creationId xmlns:a16="http://schemas.microsoft.com/office/drawing/2014/main" id="{D2F5C10E-4D3C-4843-BC7F-6B889A6FDA50}"/>
            </a:ext>
          </a:extLst>
        </xdr:cNvPr>
        <xdr:cNvSpPr>
          <a:spLocks noChangeAspect="1" noChangeArrowheads="1"/>
        </xdr:cNvSpPr>
      </xdr:nvSpPr>
      <xdr:spPr bwMode="auto">
        <a:xfrm>
          <a:off x="2118360" y="403860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22</xdr:row>
      <xdr:rowOff>0</xdr:rowOff>
    </xdr:from>
    <xdr:to>
      <xdr:col>2</xdr:col>
      <xdr:colOff>304800</xdr:colOff>
      <xdr:row>23</xdr:row>
      <xdr:rowOff>142240</xdr:rowOff>
    </xdr:to>
    <xdr:sp macro="" textlink="">
      <xdr:nvSpPr>
        <xdr:cNvPr id="2816" name="AutoShape 1" descr="https://psfswebp.cc.wmich.edu/cs/FPR/cache/PT_PIXEL_1.gif">
          <a:extLst>
            <a:ext uri="{FF2B5EF4-FFF2-40B4-BE49-F238E27FC236}">
              <a16:creationId xmlns:a16="http://schemas.microsoft.com/office/drawing/2014/main" id="{75ED02E7-4D4D-4927-A00B-92C996ADA6DD}"/>
            </a:ext>
          </a:extLst>
        </xdr:cNvPr>
        <xdr:cNvSpPr>
          <a:spLocks noChangeAspect="1" noChangeArrowheads="1"/>
        </xdr:cNvSpPr>
      </xdr:nvSpPr>
      <xdr:spPr bwMode="auto">
        <a:xfrm>
          <a:off x="2118360" y="403860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22</xdr:row>
      <xdr:rowOff>0</xdr:rowOff>
    </xdr:from>
    <xdr:to>
      <xdr:col>2</xdr:col>
      <xdr:colOff>304800</xdr:colOff>
      <xdr:row>23</xdr:row>
      <xdr:rowOff>142240</xdr:rowOff>
    </xdr:to>
    <xdr:sp macro="" textlink="">
      <xdr:nvSpPr>
        <xdr:cNvPr id="2817" name="AutoShape 1" descr="https://psfswebp.cc.wmich.edu/cs/FPR/cache/PT_PIXEL_1.gif">
          <a:extLst>
            <a:ext uri="{FF2B5EF4-FFF2-40B4-BE49-F238E27FC236}">
              <a16:creationId xmlns:a16="http://schemas.microsoft.com/office/drawing/2014/main" id="{DD9E88D5-14E4-4C34-BDC5-40ECB1710A0F}"/>
            </a:ext>
          </a:extLst>
        </xdr:cNvPr>
        <xdr:cNvSpPr>
          <a:spLocks noChangeAspect="1" noChangeArrowheads="1"/>
        </xdr:cNvSpPr>
      </xdr:nvSpPr>
      <xdr:spPr bwMode="auto">
        <a:xfrm>
          <a:off x="2118360" y="403860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22</xdr:row>
      <xdr:rowOff>0</xdr:rowOff>
    </xdr:from>
    <xdr:to>
      <xdr:col>2</xdr:col>
      <xdr:colOff>304800</xdr:colOff>
      <xdr:row>23</xdr:row>
      <xdr:rowOff>142240</xdr:rowOff>
    </xdr:to>
    <xdr:sp macro="" textlink="">
      <xdr:nvSpPr>
        <xdr:cNvPr id="2818" name="AutoShape 1" descr="https://psfswebp.cc.wmich.edu/cs/FPR/cache/PT_PIXEL_1.gif">
          <a:extLst>
            <a:ext uri="{FF2B5EF4-FFF2-40B4-BE49-F238E27FC236}">
              <a16:creationId xmlns:a16="http://schemas.microsoft.com/office/drawing/2014/main" id="{9CC81511-9A95-405A-8072-72DAAC0631DE}"/>
            </a:ext>
          </a:extLst>
        </xdr:cNvPr>
        <xdr:cNvSpPr>
          <a:spLocks noChangeAspect="1" noChangeArrowheads="1"/>
        </xdr:cNvSpPr>
      </xdr:nvSpPr>
      <xdr:spPr bwMode="auto">
        <a:xfrm>
          <a:off x="2118360" y="403860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22</xdr:row>
      <xdr:rowOff>0</xdr:rowOff>
    </xdr:from>
    <xdr:to>
      <xdr:col>2</xdr:col>
      <xdr:colOff>304800</xdr:colOff>
      <xdr:row>23</xdr:row>
      <xdr:rowOff>142240</xdr:rowOff>
    </xdr:to>
    <xdr:sp macro="" textlink="">
      <xdr:nvSpPr>
        <xdr:cNvPr id="2819" name="AutoShape 1" descr="https://psfswebp.cc.wmich.edu/cs/FPR/cache/PT_PIXEL_1.gif">
          <a:extLst>
            <a:ext uri="{FF2B5EF4-FFF2-40B4-BE49-F238E27FC236}">
              <a16:creationId xmlns:a16="http://schemas.microsoft.com/office/drawing/2014/main" id="{4384C6E5-3F2D-4795-B27B-692503300FAC}"/>
            </a:ext>
          </a:extLst>
        </xdr:cNvPr>
        <xdr:cNvSpPr>
          <a:spLocks noChangeAspect="1" noChangeArrowheads="1"/>
        </xdr:cNvSpPr>
      </xdr:nvSpPr>
      <xdr:spPr bwMode="auto">
        <a:xfrm>
          <a:off x="2118360" y="403860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22</xdr:row>
      <xdr:rowOff>0</xdr:rowOff>
    </xdr:from>
    <xdr:to>
      <xdr:col>3</xdr:col>
      <xdr:colOff>304800</xdr:colOff>
      <xdr:row>23</xdr:row>
      <xdr:rowOff>142240</xdr:rowOff>
    </xdr:to>
    <xdr:sp macro="" textlink="">
      <xdr:nvSpPr>
        <xdr:cNvPr id="2820" name="AutoShape 1" descr="https://psfswebp.cc.wmich.edu/cs/FPR/cache/PT_PIXEL_1.gif">
          <a:extLst>
            <a:ext uri="{FF2B5EF4-FFF2-40B4-BE49-F238E27FC236}">
              <a16:creationId xmlns:a16="http://schemas.microsoft.com/office/drawing/2014/main" id="{31AF9300-9117-44AB-A48C-82A42580CDEF}"/>
            </a:ext>
          </a:extLst>
        </xdr:cNvPr>
        <xdr:cNvSpPr>
          <a:spLocks noChangeAspect="1" noChangeArrowheads="1"/>
        </xdr:cNvSpPr>
      </xdr:nvSpPr>
      <xdr:spPr bwMode="auto">
        <a:xfrm>
          <a:off x="3177540" y="403860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23</xdr:row>
      <xdr:rowOff>0</xdr:rowOff>
    </xdr:from>
    <xdr:to>
      <xdr:col>2</xdr:col>
      <xdr:colOff>304800</xdr:colOff>
      <xdr:row>24</xdr:row>
      <xdr:rowOff>142240</xdr:rowOff>
    </xdr:to>
    <xdr:sp macro="" textlink="">
      <xdr:nvSpPr>
        <xdr:cNvPr id="2821" name="AutoShape 1" descr="https://psfswebp.cc.wmich.edu/cs/FPR/cache/PT_PIXEL_1.gif">
          <a:extLst>
            <a:ext uri="{FF2B5EF4-FFF2-40B4-BE49-F238E27FC236}">
              <a16:creationId xmlns:a16="http://schemas.microsoft.com/office/drawing/2014/main" id="{A514A2D8-9F89-4D6E-A5B6-5D65D08FF4AE}"/>
            </a:ext>
          </a:extLst>
        </xdr:cNvPr>
        <xdr:cNvSpPr>
          <a:spLocks noChangeAspect="1" noChangeArrowheads="1"/>
        </xdr:cNvSpPr>
      </xdr:nvSpPr>
      <xdr:spPr bwMode="auto">
        <a:xfrm>
          <a:off x="2118360" y="42062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647700</xdr:colOff>
      <xdr:row>22</xdr:row>
      <xdr:rowOff>152400</xdr:rowOff>
    </xdr:from>
    <xdr:to>
      <xdr:col>0</xdr:col>
      <xdr:colOff>987425</xdr:colOff>
      <xdr:row>24</xdr:row>
      <xdr:rowOff>149860</xdr:rowOff>
    </xdr:to>
    <xdr:sp macro="" textlink="">
      <xdr:nvSpPr>
        <xdr:cNvPr id="2822" name="AutoShape 1" descr="https://psfswebp.cc.wmich.edu/cs/FPR/cache/PT_PIXEL_1.gif">
          <a:extLst>
            <a:ext uri="{FF2B5EF4-FFF2-40B4-BE49-F238E27FC236}">
              <a16:creationId xmlns:a16="http://schemas.microsoft.com/office/drawing/2014/main" id="{4EA300F1-F33D-4628-86CC-ED960B9CD573}"/>
            </a:ext>
          </a:extLst>
        </xdr:cNvPr>
        <xdr:cNvSpPr>
          <a:spLocks noChangeAspect="1" noChangeArrowheads="1"/>
        </xdr:cNvSpPr>
      </xdr:nvSpPr>
      <xdr:spPr bwMode="auto">
        <a:xfrm>
          <a:off x="647700" y="4191000"/>
          <a:ext cx="339725" cy="33274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23</xdr:row>
      <xdr:rowOff>0</xdr:rowOff>
    </xdr:from>
    <xdr:to>
      <xdr:col>2</xdr:col>
      <xdr:colOff>304800</xdr:colOff>
      <xdr:row>24</xdr:row>
      <xdr:rowOff>142240</xdr:rowOff>
    </xdr:to>
    <xdr:sp macro="" textlink="">
      <xdr:nvSpPr>
        <xdr:cNvPr id="2823" name="AutoShape 1" descr="https://psfswebp.cc.wmich.edu/cs/FPR/cache/PT_PIXEL_1.gif">
          <a:extLst>
            <a:ext uri="{FF2B5EF4-FFF2-40B4-BE49-F238E27FC236}">
              <a16:creationId xmlns:a16="http://schemas.microsoft.com/office/drawing/2014/main" id="{5E88E072-3040-4C2D-B330-DED3BB5BBB3C}"/>
            </a:ext>
          </a:extLst>
        </xdr:cNvPr>
        <xdr:cNvSpPr>
          <a:spLocks noChangeAspect="1" noChangeArrowheads="1"/>
        </xdr:cNvSpPr>
      </xdr:nvSpPr>
      <xdr:spPr bwMode="auto">
        <a:xfrm>
          <a:off x="2118360" y="42062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23</xdr:row>
      <xdr:rowOff>0</xdr:rowOff>
    </xdr:from>
    <xdr:to>
      <xdr:col>2</xdr:col>
      <xdr:colOff>304800</xdr:colOff>
      <xdr:row>24</xdr:row>
      <xdr:rowOff>142240</xdr:rowOff>
    </xdr:to>
    <xdr:sp macro="" textlink="">
      <xdr:nvSpPr>
        <xdr:cNvPr id="2824" name="AutoShape 1" descr="https://psfswebp.cc.wmich.edu/cs/FPR/cache/PT_PIXEL_1.gif">
          <a:extLst>
            <a:ext uri="{FF2B5EF4-FFF2-40B4-BE49-F238E27FC236}">
              <a16:creationId xmlns:a16="http://schemas.microsoft.com/office/drawing/2014/main" id="{7E127DF2-5934-4AE6-A2D4-0BB84FEAD907}"/>
            </a:ext>
          </a:extLst>
        </xdr:cNvPr>
        <xdr:cNvSpPr>
          <a:spLocks noChangeAspect="1" noChangeArrowheads="1"/>
        </xdr:cNvSpPr>
      </xdr:nvSpPr>
      <xdr:spPr bwMode="auto">
        <a:xfrm>
          <a:off x="2118360" y="42062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23</xdr:row>
      <xdr:rowOff>0</xdr:rowOff>
    </xdr:from>
    <xdr:to>
      <xdr:col>2</xdr:col>
      <xdr:colOff>304800</xdr:colOff>
      <xdr:row>24</xdr:row>
      <xdr:rowOff>142240</xdr:rowOff>
    </xdr:to>
    <xdr:sp macro="" textlink="">
      <xdr:nvSpPr>
        <xdr:cNvPr id="2825" name="AutoShape 1" descr="https://psfswebp.cc.wmich.edu/cs/FPR/cache/PT_PIXEL_1.gif">
          <a:extLst>
            <a:ext uri="{FF2B5EF4-FFF2-40B4-BE49-F238E27FC236}">
              <a16:creationId xmlns:a16="http://schemas.microsoft.com/office/drawing/2014/main" id="{87BBE594-C9C8-4991-BABF-5088687F663C}"/>
            </a:ext>
          </a:extLst>
        </xdr:cNvPr>
        <xdr:cNvSpPr>
          <a:spLocks noChangeAspect="1" noChangeArrowheads="1"/>
        </xdr:cNvSpPr>
      </xdr:nvSpPr>
      <xdr:spPr bwMode="auto">
        <a:xfrm>
          <a:off x="2118360" y="42062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23</xdr:row>
      <xdr:rowOff>0</xdr:rowOff>
    </xdr:from>
    <xdr:to>
      <xdr:col>3</xdr:col>
      <xdr:colOff>304800</xdr:colOff>
      <xdr:row>24</xdr:row>
      <xdr:rowOff>142240</xdr:rowOff>
    </xdr:to>
    <xdr:sp macro="" textlink="">
      <xdr:nvSpPr>
        <xdr:cNvPr id="2826" name="AutoShape 1" descr="https://psfswebp.cc.wmich.edu/cs/FPR/cache/PT_PIXEL_1.gif">
          <a:extLst>
            <a:ext uri="{FF2B5EF4-FFF2-40B4-BE49-F238E27FC236}">
              <a16:creationId xmlns:a16="http://schemas.microsoft.com/office/drawing/2014/main" id="{662C01F1-5874-4A54-83FF-543A40BE0A98}"/>
            </a:ext>
          </a:extLst>
        </xdr:cNvPr>
        <xdr:cNvSpPr>
          <a:spLocks noChangeAspect="1" noChangeArrowheads="1"/>
        </xdr:cNvSpPr>
      </xdr:nvSpPr>
      <xdr:spPr bwMode="auto">
        <a:xfrm>
          <a:off x="3177540" y="42062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24</xdr:row>
      <xdr:rowOff>0</xdr:rowOff>
    </xdr:from>
    <xdr:to>
      <xdr:col>2</xdr:col>
      <xdr:colOff>304800</xdr:colOff>
      <xdr:row>25</xdr:row>
      <xdr:rowOff>142240</xdr:rowOff>
    </xdr:to>
    <xdr:sp macro="" textlink="">
      <xdr:nvSpPr>
        <xdr:cNvPr id="2827" name="AutoShape 1" descr="https://psfswebp.cc.wmich.edu/cs/FPR/cache/PT_PIXEL_1.gif">
          <a:extLst>
            <a:ext uri="{FF2B5EF4-FFF2-40B4-BE49-F238E27FC236}">
              <a16:creationId xmlns:a16="http://schemas.microsoft.com/office/drawing/2014/main" id="{41933791-C0CF-4F6A-ACC4-BE48BDDBCA66}"/>
            </a:ext>
          </a:extLst>
        </xdr:cNvPr>
        <xdr:cNvSpPr>
          <a:spLocks noChangeAspect="1" noChangeArrowheads="1"/>
        </xdr:cNvSpPr>
      </xdr:nvSpPr>
      <xdr:spPr bwMode="auto">
        <a:xfrm>
          <a:off x="2118360" y="43738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24</xdr:row>
      <xdr:rowOff>0</xdr:rowOff>
    </xdr:from>
    <xdr:to>
      <xdr:col>2</xdr:col>
      <xdr:colOff>304800</xdr:colOff>
      <xdr:row>25</xdr:row>
      <xdr:rowOff>142240</xdr:rowOff>
    </xdr:to>
    <xdr:sp macro="" textlink="">
      <xdr:nvSpPr>
        <xdr:cNvPr id="2828" name="AutoShape 1" descr="https://psfswebp.cc.wmich.edu/cs/FPR/cache/PT_PIXEL_1.gif">
          <a:extLst>
            <a:ext uri="{FF2B5EF4-FFF2-40B4-BE49-F238E27FC236}">
              <a16:creationId xmlns:a16="http://schemas.microsoft.com/office/drawing/2014/main" id="{74B7998A-911F-4EA1-90A3-656185F1A1A3}"/>
            </a:ext>
          </a:extLst>
        </xdr:cNvPr>
        <xdr:cNvSpPr>
          <a:spLocks noChangeAspect="1" noChangeArrowheads="1"/>
        </xdr:cNvSpPr>
      </xdr:nvSpPr>
      <xdr:spPr bwMode="auto">
        <a:xfrm>
          <a:off x="2118360" y="43738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24</xdr:row>
      <xdr:rowOff>0</xdr:rowOff>
    </xdr:from>
    <xdr:to>
      <xdr:col>2</xdr:col>
      <xdr:colOff>304800</xdr:colOff>
      <xdr:row>25</xdr:row>
      <xdr:rowOff>142240</xdr:rowOff>
    </xdr:to>
    <xdr:sp macro="" textlink="">
      <xdr:nvSpPr>
        <xdr:cNvPr id="2829" name="AutoShape 1" descr="https://psfswebp.cc.wmich.edu/cs/FPR/cache/PT_PIXEL_1.gif">
          <a:extLst>
            <a:ext uri="{FF2B5EF4-FFF2-40B4-BE49-F238E27FC236}">
              <a16:creationId xmlns:a16="http://schemas.microsoft.com/office/drawing/2014/main" id="{68F1325F-100E-4EF3-8510-5B14EAFBFF44}"/>
            </a:ext>
          </a:extLst>
        </xdr:cNvPr>
        <xdr:cNvSpPr>
          <a:spLocks noChangeAspect="1" noChangeArrowheads="1"/>
        </xdr:cNvSpPr>
      </xdr:nvSpPr>
      <xdr:spPr bwMode="auto">
        <a:xfrm>
          <a:off x="2118360" y="43738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24</xdr:row>
      <xdr:rowOff>0</xdr:rowOff>
    </xdr:from>
    <xdr:to>
      <xdr:col>2</xdr:col>
      <xdr:colOff>304800</xdr:colOff>
      <xdr:row>25</xdr:row>
      <xdr:rowOff>142240</xdr:rowOff>
    </xdr:to>
    <xdr:sp macro="" textlink="">
      <xdr:nvSpPr>
        <xdr:cNvPr id="2830" name="AutoShape 1" descr="https://psfswebp.cc.wmich.edu/cs/FPR/cache/PT_PIXEL_1.gif">
          <a:extLst>
            <a:ext uri="{FF2B5EF4-FFF2-40B4-BE49-F238E27FC236}">
              <a16:creationId xmlns:a16="http://schemas.microsoft.com/office/drawing/2014/main" id="{2A294010-F796-4E80-82CE-84886FEE6D4B}"/>
            </a:ext>
          </a:extLst>
        </xdr:cNvPr>
        <xdr:cNvSpPr>
          <a:spLocks noChangeAspect="1" noChangeArrowheads="1"/>
        </xdr:cNvSpPr>
      </xdr:nvSpPr>
      <xdr:spPr bwMode="auto">
        <a:xfrm>
          <a:off x="2118360" y="43738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24</xdr:row>
      <xdr:rowOff>0</xdr:rowOff>
    </xdr:from>
    <xdr:to>
      <xdr:col>2</xdr:col>
      <xdr:colOff>304800</xdr:colOff>
      <xdr:row>25</xdr:row>
      <xdr:rowOff>142240</xdr:rowOff>
    </xdr:to>
    <xdr:sp macro="" textlink="">
      <xdr:nvSpPr>
        <xdr:cNvPr id="2831" name="AutoShape 1" descr="https://psfswebp.cc.wmich.edu/cs/FPR/cache/PT_PIXEL_1.gif">
          <a:extLst>
            <a:ext uri="{FF2B5EF4-FFF2-40B4-BE49-F238E27FC236}">
              <a16:creationId xmlns:a16="http://schemas.microsoft.com/office/drawing/2014/main" id="{48B36DE7-0F13-4677-898D-C74D030133E8}"/>
            </a:ext>
          </a:extLst>
        </xdr:cNvPr>
        <xdr:cNvSpPr>
          <a:spLocks noChangeAspect="1" noChangeArrowheads="1"/>
        </xdr:cNvSpPr>
      </xdr:nvSpPr>
      <xdr:spPr bwMode="auto">
        <a:xfrm>
          <a:off x="2118360" y="43738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24</xdr:row>
      <xdr:rowOff>0</xdr:rowOff>
    </xdr:from>
    <xdr:to>
      <xdr:col>3</xdr:col>
      <xdr:colOff>304800</xdr:colOff>
      <xdr:row>25</xdr:row>
      <xdr:rowOff>142240</xdr:rowOff>
    </xdr:to>
    <xdr:sp macro="" textlink="">
      <xdr:nvSpPr>
        <xdr:cNvPr id="2832" name="AutoShape 1" descr="https://psfswebp.cc.wmich.edu/cs/FPR/cache/PT_PIXEL_1.gif">
          <a:extLst>
            <a:ext uri="{FF2B5EF4-FFF2-40B4-BE49-F238E27FC236}">
              <a16:creationId xmlns:a16="http://schemas.microsoft.com/office/drawing/2014/main" id="{2D688555-87A5-4C0A-A77D-4A9ADF248BFE}"/>
            </a:ext>
          </a:extLst>
        </xdr:cNvPr>
        <xdr:cNvSpPr>
          <a:spLocks noChangeAspect="1" noChangeArrowheads="1"/>
        </xdr:cNvSpPr>
      </xdr:nvSpPr>
      <xdr:spPr bwMode="auto">
        <a:xfrm>
          <a:off x="3177540" y="43738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25</xdr:row>
      <xdr:rowOff>0</xdr:rowOff>
    </xdr:from>
    <xdr:to>
      <xdr:col>2</xdr:col>
      <xdr:colOff>304800</xdr:colOff>
      <xdr:row>26</xdr:row>
      <xdr:rowOff>142240</xdr:rowOff>
    </xdr:to>
    <xdr:sp macro="" textlink="">
      <xdr:nvSpPr>
        <xdr:cNvPr id="2833" name="AutoShape 1" descr="https://psfswebp.cc.wmich.edu/cs/FPR/cache/PT_PIXEL_1.gif">
          <a:extLst>
            <a:ext uri="{FF2B5EF4-FFF2-40B4-BE49-F238E27FC236}">
              <a16:creationId xmlns:a16="http://schemas.microsoft.com/office/drawing/2014/main" id="{AD0A9552-19DC-447C-978C-3C1A64D45C20}"/>
            </a:ext>
          </a:extLst>
        </xdr:cNvPr>
        <xdr:cNvSpPr>
          <a:spLocks noChangeAspect="1" noChangeArrowheads="1"/>
        </xdr:cNvSpPr>
      </xdr:nvSpPr>
      <xdr:spPr bwMode="auto">
        <a:xfrm>
          <a:off x="2118360" y="4541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25</xdr:row>
      <xdr:rowOff>0</xdr:rowOff>
    </xdr:from>
    <xdr:to>
      <xdr:col>2</xdr:col>
      <xdr:colOff>304800</xdr:colOff>
      <xdr:row>26</xdr:row>
      <xdr:rowOff>142240</xdr:rowOff>
    </xdr:to>
    <xdr:sp macro="" textlink="">
      <xdr:nvSpPr>
        <xdr:cNvPr id="2834" name="AutoShape 1" descr="https://psfswebp.cc.wmich.edu/cs/FPR/cache/PT_PIXEL_1.gif">
          <a:extLst>
            <a:ext uri="{FF2B5EF4-FFF2-40B4-BE49-F238E27FC236}">
              <a16:creationId xmlns:a16="http://schemas.microsoft.com/office/drawing/2014/main" id="{C00574F9-AAD8-4E34-9F5F-764E1F83F929}"/>
            </a:ext>
          </a:extLst>
        </xdr:cNvPr>
        <xdr:cNvSpPr>
          <a:spLocks noChangeAspect="1" noChangeArrowheads="1"/>
        </xdr:cNvSpPr>
      </xdr:nvSpPr>
      <xdr:spPr bwMode="auto">
        <a:xfrm>
          <a:off x="2118360" y="4541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25</xdr:row>
      <xdr:rowOff>0</xdr:rowOff>
    </xdr:from>
    <xdr:to>
      <xdr:col>2</xdr:col>
      <xdr:colOff>304800</xdr:colOff>
      <xdr:row>26</xdr:row>
      <xdr:rowOff>142240</xdr:rowOff>
    </xdr:to>
    <xdr:sp macro="" textlink="">
      <xdr:nvSpPr>
        <xdr:cNvPr id="2835" name="AutoShape 1" descr="https://psfswebp.cc.wmich.edu/cs/FPR/cache/PT_PIXEL_1.gif">
          <a:extLst>
            <a:ext uri="{FF2B5EF4-FFF2-40B4-BE49-F238E27FC236}">
              <a16:creationId xmlns:a16="http://schemas.microsoft.com/office/drawing/2014/main" id="{88742F0C-BB89-42D4-A959-B38035743752}"/>
            </a:ext>
          </a:extLst>
        </xdr:cNvPr>
        <xdr:cNvSpPr>
          <a:spLocks noChangeAspect="1" noChangeArrowheads="1"/>
        </xdr:cNvSpPr>
      </xdr:nvSpPr>
      <xdr:spPr bwMode="auto">
        <a:xfrm>
          <a:off x="2118360" y="4541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25</xdr:row>
      <xdr:rowOff>0</xdr:rowOff>
    </xdr:from>
    <xdr:to>
      <xdr:col>2</xdr:col>
      <xdr:colOff>304800</xdr:colOff>
      <xdr:row>26</xdr:row>
      <xdr:rowOff>142240</xdr:rowOff>
    </xdr:to>
    <xdr:sp macro="" textlink="">
      <xdr:nvSpPr>
        <xdr:cNvPr id="2836" name="AutoShape 1" descr="https://psfswebp.cc.wmich.edu/cs/FPR/cache/PT_PIXEL_1.gif">
          <a:extLst>
            <a:ext uri="{FF2B5EF4-FFF2-40B4-BE49-F238E27FC236}">
              <a16:creationId xmlns:a16="http://schemas.microsoft.com/office/drawing/2014/main" id="{71621A7A-EEC5-4622-B690-DD595031906E}"/>
            </a:ext>
          </a:extLst>
        </xdr:cNvPr>
        <xdr:cNvSpPr>
          <a:spLocks noChangeAspect="1" noChangeArrowheads="1"/>
        </xdr:cNvSpPr>
      </xdr:nvSpPr>
      <xdr:spPr bwMode="auto">
        <a:xfrm>
          <a:off x="2118360" y="4541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25</xdr:row>
      <xdr:rowOff>0</xdr:rowOff>
    </xdr:from>
    <xdr:to>
      <xdr:col>2</xdr:col>
      <xdr:colOff>304800</xdr:colOff>
      <xdr:row>26</xdr:row>
      <xdr:rowOff>142240</xdr:rowOff>
    </xdr:to>
    <xdr:sp macro="" textlink="">
      <xdr:nvSpPr>
        <xdr:cNvPr id="2837" name="AutoShape 1" descr="https://psfswebp.cc.wmich.edu/cs/FPR/cache/PT_PIXEL_1.gif">
          <a:extLst>
            <a:ext uri="{FF2B5EF4-FFF2-40B4-BE49-F238E27FC236}">
              <a16:creationId xmlns:a16="http://schemas.microsoft.com/office/drawing/2014/main" id="{C7D447F5-29B4-4DDC-A6D2-F9BD0346F0F7}"/>
            </a:ext>
          </a:extLst>
        </xdr:cNvPr>
        <xdr:cNvSpPr>
          <a:spLocks noChangeAspect="1" noChangeArrowheads="1"/>
        </xdr:cNvSpPr>
      </xdr:nvSpPr>
      <xdr:spPr bwMode="auto">
        <a:xfrm>
          <a:off x="2118360" y="4541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25</xdr:row>
      <xdr:rowOff>0</xdr:rowOff>
    </xdr:from>
    <xdr:to>
      <xdr:col>3</xdr:col>
      <xdr:colOff>304800</xdr:colOff>
      <xdr:row>26</xdr:row>
      <xdr:rowOff>142240</xdr:rowOff>
    </xdr:to>
    <xdr:sp macro="" textlink="">
      <xdr:nvSpPr>
        <xdr:cNvPr id="2838" name="AutoShape 1" descr="https://psfswebp.cc.wmich.edu/cs/FPR/cache/PT_PIXEL_1.gif">
          <a:extLst>
            <a:ext uri="{FF2B5EF4-FFF2-40B4-BE49-F238E27FC236}">
              <a16:creationId xmlns:a16="http://schemas.microsoft.com/office/drawing/2014/main" id="{91256DD3-FA5C-468F-AAB4-7BFB06104408}"/>
            </a:ext>
          </a:extLst>
        </xdr:cNvPr>
        <xdr:cNvSpPr>
          <a:spLocks noChangeAspect="1" noChangeArrowheads="1"/>
        </xdr:cNvSpPr>
      </xdr:nvSpPr>
      <xdr:spPr bwMode="auto">
        <a:xfrm>
          <a:off x="3177540" y="4541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26</xdr:row>
      <xdr:rowOff>0</xdr:rowOff>
    </xdr:from>
    <xdr:to>
      <xdr:col>2</xdr:col>
      <xdr:colOff>304800</xdr:colOff>
      <xdr:row>27</xdr:row>
      <xdr:rowOff>142240</xdr:rowOff>
    </xdr:to>
    <xdr:sp macro="" textlink="">
      <xdr:nvSpPr>
        <xdr:cNvPr id="2839" name="AutoShape 1" descr="https://psfswebp.cc.wmich.edu/cs/FPR/cache/PT_PIXEL_1.gif">
          <a:extLst>
            <a:ext uri="{FF2B5EF4-FFF2-40B4-BE49-F238E27FC236}">
              <a16:creationId xmlns:a16="http://schemas.microsoft.com/office/drawing/2014/main" id="{FD807D68-A44F-4B80-9294-4F7A01AEB47C}"/>
            </a:ext>
          </a:extLst>
        </xdr:cNvPr>
        <xdr:cNvSpPr>
          <a:spLocks noChangeAspect="1" noChangeArrowheads="1"/>
        </xdr:cNvSpPr>
      </xdr:nvSpPr>
      <xdr:spPr bwMode="auto">
        <a:xfrm>
          <a:off x="2118360" y="470916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26</xdr:row>
      <xdr:rowOff>0</xdr:rowOff>
    </xdr:from>
    <xdr:to>
      <xdr:col>2</xdr:col>
      <xdr:colOff>304800</xdr:colOff>
      <xdr:row>27</xdr:row>
      <xdr:rowOff>142240</xdr:rowOff>
    </xdr:to>
    <xdr:sp macro="" textlink="">
      <xdr:nvSpPr>
        <xdr:cNvPr id="2840" name="AutoShape 1" descr="https://psfswebp.cc.wmich.edu/cs/FPR/cache/PT_PIXEL_1.gif">
          <a:extLst>
            <a:ext uri="{FF2B5EF4-FFF2-40B4-BE49-F238E27FC236}">
              <a16:creationId xmlns:a16="http://schemas.microsoft.com/office/drawing/2014/main" id="{5A1720A9-43D3-4D60-B216-ED382FC27695}"/>
            </a:ext>
          </a:extLst>
        </xdr:cNvPr>
        <xdr:cNvSpPr>
          <a:spLocks noChangeAspect="1" noChangeArrowheads="1"/>
        </xdr:cNvSpPr>
      </xdr:nvSpPr>
      <xdr:spPr bwMode="auto">
        <a:xfrm>
          <a:off x="2118360" y="470916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26</xdr:row>
      <xdr:rowOff>0</xdr:rowOff>
    </xdr:from>
    <xdr:to>
      <xdr:col>2</xdr:col>
      <xdr:colOff>304800</xdr:colOff>
      <xdr:row>27</xdr:row>
      <xdr:rowOff>142240</xdr:rowOff>
    </xdr:to>
    <xdr:sp macro="" textlink="">
      <xdr:nvSpPr>
        <xdr:cNvPr id="2841" name="AutoShape 1" descr="https://psfswebp.cc.wmich.edu/cs/FPR/cache/PT_PIXEL_1.gif">
          <a:extLst>
            <a:ext uri="{FF2B5EF4-FFF2-40B4-BE49-F238E27FC236}">
              <a16:creationId xmlns:a16="http://schemas.microsoft.com/office/drawing/2014/main" id="{D64B73FD-B827-4B73-9C6E-9CB5359B337A}"/>
            </a:ext>
          </a:extLst>
        </xdr:cNvPr>
        <xdr:cNvSpPr>
          <a:spLocks noChangeAspect="1" noChangeArrowheads="1"/>
        </xdr:cNvSpPr>
      </xdr:nvSpPr>
      <xdr:spPr bwMode="auto">
        <a:xfrm>
          <a:off x="2118360" y="470916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26</xdr:row>
      <xdr:rowOff>0</xdr:rowOff>
    </xdr:from>
    <xdr:to>
      <xdr:col>2</xdr:col>
      <xdr:colOff>304800</xdr:colOff>
      <xdr:row>27</xdr:row>
      <xdr:rowOff>142240</xdr:rowOff>
    </xdr:to>
    <xdr:sp macro="" textlink="">
      <xdr:nvSpPr>
        <xdr:cNvPr id="2842" name="AutoShape 1" descr="https://psfswebp.cc.wmich.edu/cs/FPR/cache/PT_PIXEL_1.gif">
          <a:extLst>
            <a:ext uri="{FF2B5EF4-FFF2-40B4-BE49-F238E27FC236}">
              <a16:creationId xmlns:a16="http://schemas.microsoft.com/office/drawing/2014/main" id="{DFE2E32A-FCFD-4FC6-B4BE-AE0107E405B8}"/>
            </a:ext>
          </a:extLst>
        </xdr:cNvPr>
        <xdr:cNvSpPr>
          <a:spLocks noChangeAspect="1" noChangeArrowheads="1"/>
        </xdr:cNvSpPr>
      </xdr:nvSpPr>
      <xdr:spPr bwMode="auto">
        <a:xfrm>
          <a:off x="2118360" y="470916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26</xdr:row>
      <xdr:rowOff>0</xdr:rowOff>
    </xdr:from>
    <xdr:to>
      <xdr:col>2</xdr:col>
      <xdr:colOff>304800</xdr:colOff>
      <xdr:row>27</xdr:row>
      <xdr:rowOff>142240</xdr:rowOff>
    </xdr:to>
    <xdr:sp macro="" textlink="">
      <xdr:nvSpPr>
        <xdr:cNvPr id="2843" name="AutoShape 1" descr="https://psfswebp.cc.wmich.edu/cs/FPR/cache/PT_PIXEL_1.gif">
          <a:extLst>
            <a:ext uri="{FF2B5EF4-FFF2-40B4-BE49-F238E27FC236}">
              <a16:creationId xmlns:a16="http://schemas.microsoft.com/office/drawing/2014/main" id="{F9B781DE-6238-45DB-BB73-AC15FF8DFBCE}"/>
            </a:ext>
          </a:extLst>
        </xdr:cNvPr>
        <xdr:cNvSpPr>
          <a:spLocks noChangeAspect="1" noChangeArrowheads="1"/>
        </xdr:cNvSpPr>
      </xdr:nvSpPr>
      <xdr:spPr bwMode="auto">
        <a:xfrm>
          <a:off x="2118360" y="470916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26</xdr:row>
      <xdr:rowOff>0</xdr:rowOff>
    </xdr:from>
    <xdr:to>
      <xdr:col>3</xdr:col>
      <xdr:colOff>304800</xdr:colOff>
      <xdr:row>27</xdr:row>
      <xdr:rowOff>142240</xdr:rowOff>
    </xdr:to>
    <xdr:sp macro="" textlink="">
      <xdr:nvSpPr>
        <xdr:cNvPr id="2844" name="AutoShape 1" descr="https://psfswebp.cc.wmich.edu/cs/FPR/cache/PT_PIXEL_1.gif">
          <a:extLst>
            <a:ext uri="{FF2B5EF4-FFF2-40B4-BE49-F238E27FC236}">
              <a16:creationId xmlns:a16="http://schemas.microsoft.com/office/drawing/2014/main" id="{E3CC3D2E-B174-4258-8046-0484CACF5482}"/>
            </a:ext>
          </a:extLst>
        </xdr:cNvPr>
        <xdr:cNvSpPr>
          <a:spLocks noChangeAspect="1" noChangeArrowheads="1"/>
        </xdr:cNvSpPr>
      </xdr:nvSpPr>
      <xdr:spPr bwMode="auto">
        <a:xfrm>
          <a:off x="3177540" y="470916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27</xdr:row>
      <xdr:rowOff>0</xdr:rowOff>
    </xdr:from>
    <xdr:to>
      <xdr:col>2</xdr:col>
      <xdr:colOff>304800</xdr:colOff>
      <xdr:row>28</xdr:row>
      <xdr:rowOff>142240</xdr:rowOff>
    </xdr:to>
    <xdr:sp macro="" textlink="">
      <xdr:nvSpPr>
        <xdr:cNvPr id="2845" name="AutoShape 1" descr="https://psfswebp.cc.wmich.edu/cs/FPR/cache/PT_PIXEL_1.gif">
          <a:extLst>
            <a:ext uri="{FF2B5EF4-FFF2-40B4-BE49-F238E27FC236}">
              <a16:creationId xmlns:a16="http://schemas.microsoft.com/office/drawing/2014/main" id="{B76CE212-E99B-4A99-9F16-868E5E9099C5}"/>
            </a:ext>
          </a:extLst>
        </xdr:cNvPr>
        <xdr:cNvSpPr>
          <a:spLocks noChangeAspect="1" noChangeArrowheads="1"/>
        </xdr:cNvSpPr>
      </xdr:nvSpPr>
      <xdr:spPr bwMode="auto">
        <a:xfrm>
          <a:off x="2118360" y="487680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27</xdr:row>
      <xdr:rowOff>0</xdr:rowOff>
    </xdr:from>
    <xdr:to>
      <xdr:col>2</xdr:col>
      <xdr:colOff>304800</xdr:colOff>
      <xdr:row>28</xdr:row>
      <xdr:rowOff>142240</xdr:rowOff>
    </xdr:to>
    <xdr:sp macro="" textlink="">
      <xdr:nvSpPr>
        <xdr:cNvPr id="2846" name="AutoShape 1" descr="https://psfswebp.cc.wmich.edu/cs/FPR/cache/PT_PIXEL_1.gif">
          <a:extLst>
            <a:ext uri="{FF2B5EF4-FFF2-40B4-BE49-F238E27FC236}">
              <a16:creationId xmlns:a16="http://schemas.microsoft.com/office/drawing/2014/main" id="{41F0F2C2-4078-4C53-ADC0-F02616444689}"/>
            </a:ext>
          </a:extLst>
        </xdr:cNvPr>
        <xdr:cNvSpPr>
          <a:spLocks noChangeAspect="1" noChangeArrowheads="1"/>
        </xdr:cNvSpPr>
      </xdr:nvSpPr>
      <xdr:spPr bwMode="auto">
        <a:xfrm>
          <a:off x="2118360" y="487680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27</xdr:row>
      <xdr:rowOff>0</xdr:rowOff>
    </xdr:from>
    <xdr:to>
      <xdr:col>2</xdr:col>
      <xdr:colOff>304800</xdr:colOff>
      <xdr:row>28</xdr:row>
      <xdr:rowOff>142240</xdr:rowOff>
    </xdr:to>
    <xdr:sp macro="" textlink="">
      <xdr:nvSpPr>
        <xdr:cNvPr id="2847" name="AutoShape 1" descr="https://psfswebp.cc.wmich.edu/cs/FPR/cache/PT_PIXEL_1.gif">
          <a:extLst>
            <a:ext uri="{FF2B5EF4-FFF2-40B4-BE49-F238E27FC236}">
              <a16:creationId xmlns:a16="http://schemas.microsoft.com/office/drawing/2014/main" id="{EF75A23A-A3A8-4BC4-913C-963C9BEE152D}"/>
            </a:ext>
          </a:extLst>
        </xdr:cNvPr>
        <xdr:cNvSpPr>
          <a:spLocks noChangeAspect="1" noChangeArrowheads="1"/>
        </xdr:cNvSpPr>
      </xdr:nvSpPr>
      <xdr:spPr bwMode="auto">
        <a:xfrm>
          <a:off x="2118360" y="487680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27</xdr:row>
      <xdr:rowOff>0</xdr:rowOff>
    </xdr:from>
    <xdr:to>
      <xdr:col>2</xdr:col>
      <xdr:colOff>304800</xdr:colOff>
      <xdr:row>28</xdr:row>
      <xdr:rowOff>142240</xdr:rowOff>
    </xdr:to>
    <xdr:sp macro="" textlink="">
      <xdr:nvSpPr>
        <xdr:cNvPr id="2848" name="AutoShape 1" descr="https://psfswebp.cc.wmich.edu/cs/FPR/cache/PT_PIXEL_1.gif">
          <a:extLst>
            <a:ext uri="{FF2B5EF4-FFF2-40B4-BE49-F238E27FC236}">
              <a16:creationId xmlns:a16="http://schemas.microsoft.com/office/drawing/2014/main" id="{339B969E-41A0-480D-AE93-10773E17375F}"/>
            </a:ext>
          </a:extLst>
        </xdr:cNvPr>
        <xdr:cNvSpPr>
          <a:spLocks noChangeAspect="1" noChangeArrowheads="1"/>
        </xdr:cNvSpPr>
      </xdr:nvSpPr>
      <xdr:spPr bwMode="auto">
        <a:xfrm>
          <a:off x="2118360" y="487680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27</xdr:row>
      <xdr:rowOff>0</xdr:rowOff>
    </xdr:from>
    <xdr:to>
      <xdr:col>2</xdr:col>
      <xdr:colOff>304800</xdr:colOff>
      <xdr:row>28</xdr:row>
      <xdr:rowOff>142240</xdr:rowOff>
    </xdr:to>
    <xdr:sp macro="" textlink="">
      <xdr:nvSpPr>
        <xdr:cNvPr id="2849" name="AutoShape 1" descr="https://psfswebp.cc.wmich.edu/cs/FPR/cache/PT_PIXEL_1.gif">
          <a:extLst>
            <a:ext uri="{FF2B5EF4-FFF2-40B4-BE49-F238E27FC236}">
              <a16:creationId xmlns:a16="http://schemas.microsoft.com/office/drawing/2014/main" id="{9B8D036A-4D35-42E3-9132-58F0F876F777}"/>
            </a:ext>
          </a:extLst>
        </xdr:cNvPr>
        <xdr:cNvSpPr>
          <a:spLocks noChangeAspect="1" noChangeArrowheads="1"/>
        </xdr:cNvSpPr>
      </xdr:nvSpPr>
      <xdr:spPr bwMode="auto">
        <a:xfrm>
          <a:off x="2118360" y="487680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27</xdr:row>
      <xdr:rowOff>0</xdr:rowOff>
    </xdr:from>
    <xdr:to>
      <xdr:col>3</xdr:col>
      <xdr:colOff>304800</xdr:colOff>
      <xdr:row>28</xdr:row>
      <xdr:rowOff>142240</xdr:rowOff>
    </xdr:to>
    <xdr:sp macro="" textlink="">
      <xdr:nvSpPr>
        <xdr:cNvPr id="2850" name="AutoShape 1" descr="https://psfswebp.cc.wmich.edu/cs/FPR/cache/PT_PIXEL_1.gif">
          <a:extLst>
            <a:ext uri="{FF2B5EF4-FFF2-40B4-BE49-F238E27FC236}">
              <a16:creationId xmlns:a16="http://schemas.microsoft.com/office/drawing/2014/main" id="{D85FFF32-1A77-422C-882A-E1B4D7199C5D}"/>
            </a:ext>
          </a:extLst>
        </xdr:cNvPr>
        <xdr:cNvSpPr>
          <a:spLocks noChangeAspect="1" noChangeArrowheads="1"/>
        </xdr:cNvSpPr>
      </xdr:nvSpPr>
      <xdr:spPr bwMode="auto">
        <a:xfrm>
          <a:off x="3177540" y="487680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28</xdr:row>
      <xdr:rowOff>0</xdr:rowOff>
    </xdr:from>
    <xdr:to>
      <xdr:col>2</xdr:col>
      <xdr:colOff>304800</xdr:colOff>
      <xdr:row>29</xdr:row>
      <xdr:rowOff>142240</xdr:rowOff>
    </xdr:to>
    <xdr:sp macro="" textlink="">
      <xdr:nvSpPr>
        <xdr:cNvPr id="2851" name="AutoShape 1" descr="https://psfswebp.cc.wmich.edu/cs/FPR/cache/PT_PIXEL_1.gif">
          <a:extLst>
            <a:ext uri="{FF2B5EF4-FFF2-40B4-BE49-F238E27FC236}">
              <a16:creationId xmlns:a16="http://schemas.microsoft.com/office/drawing/2014/main" id="{CF365F84-9A4F-446E-A39A-46E3009AD7A8}"/>
            </a:ext>
          </a:extLst>
        </xdr:cNvPr>
        <xdr:cNvSpPr>
          <a:spLocks noChangeAspect="1" noChangeArrowheads="1"/>
        </xdr:cNvSpPr>
      </xdr:nvSpPr>
      <xdr:spPr bwMode="auto">
        <a:xfrm>
          <a:off x="2118360" y="50444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28</xdr:row>
      <xdr:rowOff>0</xdr:rowOff>
    </xdr:from>
    <xdr:to>
      <xdr:col>2</xdr:col>
      <xdr:colOff>304800</xdr:colOff>
      <xdr:row>29</xdr:row>
      <xdr:rowOff>142240</xdr:rowOff>
    </xdr:to>
    <xdr:sp macro="" textlink="">
      <xdr:nvSpPr>
        <xdr:cNvPr id="2852" name="AutoShape 1" descr="https://psfswebp.cc.wmich.edu/cs/FPR/cache/PT_PIXEL_1.gif">
          <a:extLst>
            <a:ext uri="{FF2B5EF4-FFF2-40B4-BE49-F238E27FC236}">
              <a16:creationId xmlns:a16="http://schemas.microsoft.com/office/drawing/2014/main" id="{898C5CA4-2C00-456D-AB35-D462F77C37BC}"/>
            </a:ext>
          </a:extLst>
        </xdr:cNvPr>
        <xdr:cNvSpPr>
          <a:spLocks noChangeAspect="1" noChangeArrowheads="1"/>
        </xdr:cNvSpPr>
      </xdr:nvSpPr>
      <xdr:spPr bwMode="auto">
        <a:xfrm>
          <a:off x="2118360" y="50444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28</xdr:row>
      <xdr:rowOff>0</xdr:rowOff>
    </xdr:from>
    <xdr:to>
      <xdr:col>2</xdr:col>
      <xdr:colOff>304800</xdr:colOff>
      <xdr:row>29</xdr:row>
      <xdr:rowOff>142240</xdr:rowOff>
    </xdr:to>
    <xdr:sp macro="" textlink="">
      <xdr:nvSpPr>
        <xdr:cNvPr id="2853" name="AutoShape 1" descr="https://psfswebp.cc.wmich.edu/cs/FPR/cache/PT_PIXEL_1.gif">
          <a:extLst>
            <a:ext uri="{FF2B5EF4-FFF2-40B4-BE49-F238E27FC236}">
              <a16:creationId xmlns:a16="http://schemas.microsoft.com/office/drawing/2014/main" id="{BE73DBE0-FC0D-46F1-B826-2F3E5AB781D0}"/>
            </a:ext>
          </a:extLst>
        </xdr:cNvPr>
        <xdr:cNvSpPr>
          <a:spLocks noChangeAspect="1" noChangeArrowheads="1"/>
        </xdr:cNvSpPr>
      </xdr:nvSpPr>
      <xdr:spPr bwMode="auto">
        <a:xfrm>
          <a:off x="2118360" y="50444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28</xdr:row>
      <xdr:rowOff>0</xdr:rowOff>
    </xdr:from>
    <xdr:to>
      <xdr:col>2</xdr:col>
      <xdr:colOff>304800</xdr:colOff>
      <xdr:row>29</xdr:row>
      <xdr:rowOff>142240</xdr:rowOff>
    </xdr:to>
    <xdr:sp macro="" textlink="">
      <xdr:nvSpPr>
        <xdr:cNvPr id="2854" name="AutoShape 1" descr="https://psfswebp.cc.wmich.edu/cs/FPR/cache/PT_PIXEL_1.gif">
          <a:extLst>
            <a:ext uri="{FF2B5EF4-FFF2-40B4-BE49-F238E27FC236}">
              <a16:creationId xmlns:a16="http://schemas.microsoft.com/office/drawing/2014/main" id="{730144E2-E343-45A1-8F40-6C7B150C9106}"/>
            </a:ext>
          </a:extLst>
        </xdr:cNvPr>
        <xdr:cNvSpPr>
          <a:spLocks noChangeAspect="1" noChangeArrowheads="1"/>
        </xdr:cNvSpPr>
      </xdr:nvSpPr>
      <xdr:spPr bwMode="auto">
        <a:xfrm>
          <a:off x="2118360" y="50444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28</xdr:row>
      <xdr:rowOff>0</xdr:rowOff>
    </xdr:from>
    <xdr:to>
      <xdr:col>2</xdr:col>
      <xdr:colOff>304800</xdr:colOff>
      <xdr:row>29</xdr:row>
      <xdr:rowOff>142240</xdr:rowOff>
    </xdr:to>
    <xdr:sp macro="" textlink="">
      <xdr:nvSpPr>
        <xdr:cNvPr id="2855" name="AutoShape 1" descr="https://psfswebp.cc.wmich.edu/cs/FPR/cache/PT_PIXEL_1.gif">
          <a:extLst>
            <a:ext uri="{FF2B5EF4-FFF2-40B4-BE49-F238E27FC236}">
              <a16:creationId xmlns:a16="http://schemas.microsoft.com/office/drawing/2014/main" id="{339C3699-37FB-4014-AB39-F9F01DFC631A}"/>
            </a:ext>
          </a:extLst>
        </xdr:cNvPr>
        <xdr:cNvSpPr>
          <a:spLocks noChangeAspect="1" noChangeArrowheads="1"/>
        </xdr:cNvSpPr>
      </xdr:nvSpPr>
      <xdr:spPr bwMode="auto">
        <a:xfrm>
          <a:off x="2118360" y="50444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28</xdr:row>
      <xdr:rowOff>0</xdr:rowOff>
    </xdr:from>
    <xdr:to>
      <xdr:col>3</xdr:col>
      <xdr:colOff>304800</xdr:colOff>
      <xdr:row>29</xdr:row>
      <xdr:rowOff>142240</xdr:rowOff>
    </xdr:to>
    <xdr:sp macro="" textlink="">
      <xdr:nvSpPr>
        <xdr:cNvPr id="2856" name="AutoShape 1" descr="https://psfswebp.cc.wmich.edu/cs/FPR/cache/PT_PIXEL_1.gif">
          <a:extLst>
            <a:ext uri="{FF2B5EF4-FFF2-40B4-BE49-F238E27FC236}">
              <a16:creationId xmlns:a16="http://schemas.microsoft.com/office/drawing/2014/main" id="{F11106C8-A894-4ADF-AF5D-CB508098839C}"/>
            </a:ext>
          </a:extLst>
        </xdr:cNvPr>
        <xdr:cNvSpPr>
          <a:spLocks noChangeAspect="1" noChangeArrowheads="1"/>
        </xdr:cNvSpPr>
      </xdr:nvSpPr>
      <xdr:spPr bwMode="auto">
        <a:xfrm>
          <a:off x="3177540" y="50444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29</xdr:row>
      <xdr:rowOff>0</xdr:rowOff>
    </xdr:from>
    <xdr:to>
      <xdr:col>2</xdr:col>
      <xdr:colOff>304800</xdr:colOff>
      <xdr:row>30</xdr:row>
      <xdr:rowOff>142240</xdr:rowOff>
    </xdr:to>
    <xdr:sp macro="" textlink="">
      <xdr:nvSpPr>
        <xdr:cNvPr id="2857" name="AutoShape 1" descr="https://psfswebp.cc.wmich.edu/cs/FPR/cache/PT_PIXEL_1.gif">
          <a:extLst>
            <a:ext uri="{FF2B5EF4-FFF2-40B4-BE49-F238E27FC236}">
              <a16:creationId xmlns:a16="http://schemas.microsoft.com/office/drawing/2014/main" id="{9A8B061C-1D32-42E6-8CD2-4722FEB85B63}"/>
            </a:ext>
          </a:extLst>
        </xdr:cNvPr>
        <xdr:cNvSpPr>
          <a:spLocks noChangeAspect="1" noChangeArrowheads="1"/>
        </xdr:cNvSpPr>
      </xdr:nvSpPr>
      <xdr:spPr bwMode="auto">
        <a:xfrm>
          <a:off x="2118360" y="52120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29</xdr:row>
      <xdr:rowOff>0</xdr:rowOff>
    </xdr:from>
    <xdr:to>
      <xdr:col>2</xdr:col>
      <xdr:colOff>304800</xdr:colOff>
      <xdr:row>30</xdr:row>
      <xdr:rowOff>142240</xdr:rowOff>
    </xdr:to>
    <xdr:sp macro="" textlink="">
      <xdr:nvSpPr>
        <xdr:cNvPr id="2858" name="AutoShape 1" descr="https://psfswebp.cc.wmich.edu/cs/FPR/cache/PT_PIXEL_1.gif">
          <a:extLst>
            <a:ext uri="{FF2B5EF4-FFF2-40B4-BE49-F238E27FC236}">
              <a16:creationId xmlns:a16="http://schemas.microsoft.com/office/drawing/2014/main" id="{E12E0648-3569-418F-816B-C5E14E2F98B4}"/>
            </a:ext>
          </a:extLst>
        </xdr:cNvPr>
        <xdr:cNvSpPr>
          <a:spLocks noChangeAspect="1" noChangeArrowheads="1"/>
        </xdr:cNvSpPr>
      </xdr:nvSpPr>
      <xdr:spPr bwMode="auto">
        <a:xfrm>
          <a:off x="2118360" y="52120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29</xdr:row>
      <xdr:rowOff>0</xdr:rowOff>
    </xdr:from>
    <xdr:to>
      <xdr:col>2</xdr:col>
      <xdr:colOff>304800</xdr:colOff>
      <xdr:row>30</xdr:row>
      <xdr:rowOff>142240</xdr:rowOff>
    </xdr:to>
    <xdr:sp macro="" textlink="">
      <xdr:nvSpPr>
        <xdr:cNvPr id="2859" name="AutoShape 1" descr="https://psfswebp.cc.wmich.edu/cs/FPR/cache/PT_PIXEL_1.gif">
          <a:extLst>
            <a:ext uri="{FF2B5EF4-FFF2-40B4-BE49-F238E27FC236}">
              <a16:creationId xmlns:a16="http://schemas.microsoft.com/office/drawing/2014/main" id="{5AEF9842-16B6-4776-B068-1799052385F4}"/>
            </a:ext>
          </a:extLst>
        </xdr:cNvPr>
        <xdr:cNvSpPr>
          <a:spLocks noChangeAspect="1" noChangeArrowheads="1"/>
        </xdr:cNvSpPr>
      </xdr:nvSpPr>
      <xdr:spPr bwMode="auto">
        <a:xfrm>
          <a:off x="2118360" y="52120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29</xdr:row>
      <xdr:rowOff>0</xdr:rowOff>
    </xdr:from>
    <xdr:to>
      <xdr:col>2</xdr:col>
      <xdr:colOff>304800</xdr:colOff>
      <xdr:row>30</xdr:row>
      <xdr:rowOff>142240</xdr:rowOff>
    </xdr:to>
    <xdr:sp macro="" textlink="">
      <xdr:nvSpPr>
        <xdr:cNvPr id="2860" name="AutoShape 1" descr="https://psfswebp.cc.wmich.edu/cs/FPR/cache/PT_PIXEL_1.gif">
          <a:extLst>
            <a:ext uri="{FF2B5EF4-FFF2-40B4-BE49-F238E27FC236}">
              <a16:creationId xmlns:a16="http://schemas.microsoft.com/office/drawing/2014/main" id="{4EB32496-9D99-463E-BC07-99029C840372}"/>
            </a:ext>
          </a:extLst>
        </xdr:cNvPr>
        <xdr:cNvSpPr>
          <a:spLocks noChangeAspect="1" noChangeArrowheads="1"/>
        </xdr:cNvSpPr>
      </xdr:nvSpPr>
      <xdr:spPr bwMode="auto">
        <a:xfrm>
          <a:off x="2118360" y="52120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29</xdr:row>
      <xdr:rowOff>0</xdr:rowOff>
    </xdr:from>
    <xdr:to>
      <xdr:col>2</xdr:col>
      <xdr:colOff>304800</xdr:colOff>
      <xdr:row>30</xdr:row>
      <xdr:rowOff>142240</xdr:rowOff>
    </xdr:to>
    <xdr:sp macro="" textlink="">
      <xdr:nvSpPr>
        <xdr:cNvPr id="2861" name="AutoShape 1" descr="https://psfswebp.cc.wmich.edu/cs/FPR/cache/PT_PIXEL_1.gif">
          <a:extLst>
            <a:ext uri="{FF2B5EF4-FFF2-40B4-BE49-F238E27FC236}">
              <a16:creationId xmlns:a16="http://schemas.microsoft.com/office/drawing/2014/main" id="{F77FBF5C-4FAF-4316-BE58-25047086953D}"/>
            </a:ext>
          </a:extLst>
        </xdr:cNvPr>
        <xdr:cNvSpPr>
          <a:spLocks noChangeAspect="1" noChangeArrowheads="1"/>
        </xdr:cNvSpPr>
      </xdr:nvSpPr>
      <xdr:spPr bwMode="auto">
        <a:xfrm>
          <a:off x="2118360" y="52120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29</xdr:row>
      <xdr:rowOff>0</xdr:rowOff>
    </xdr:from>
    <xdr:to>
      <xdr:col>3</xdr:col>
      <xdr:colOff>304800</xdr:colOff>
      <xdr:row>30</xdr:row>
      <xdr:rowOff>142240</xdr:rowOff>
    </xdr:to>
    <xdr:sp macro="" textlink="">
      <xdr:nvSpPr>
        <xdr:cNvPr id="2862" name="AutoShape 1" descr="https://psfswebp.cc.wmich.edu/cs/FPR/cache/PT_PIXEL_1.gif">
          <a:extLst>
            <a:ext uri="{FF2B5EF4-FFF2-40B4-BE49-F238E27FC236}">
              <a16:creationId xmlns:a16="http://schemas.microsoft.com/office/drawing/2014/main" id="{7B8B7BF1-39F4-4AD6-AC43-8063008EFC3A}"/>
            </a:ext>
          </a:extLst>
        </xdr:cNvPr>
        <xdr:cNvSpPr>
          <a:spLocks noChangeAspect="1" noChangeArrowheads="1"/>
        </xdr:cNvSpPr>
      </xdr:nvSpPr>
      <xdr:spPr bwMode="auto">
        <a:xfrm>
          <a:off x="3177540" y="52120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142240</xdr:rowOff>
    </xdr:to>
    <xdr:sp macro="" textlink="">
      <xdr:nvSpPr>
        <xdr:cNvPr id="2863" name="AutoShape 1" descr="https://psfswebp.cc.wmich.edu/cs/FPR/cache/PT_PIXEL_1.gif">
          <a:extLst>
            <a:ext uri="{FF2B5EF4-FFF2-40B4-BE49-F238E27FC236}">
              <a16:creationId xmlns:a16="http://schemas.microsoft.com/office/drawing/2014/main" id="{B2C6AFAE-7C6B-4BF3-95F3-EF0947693740}"/>
            </a:ext>
          </a:extLst>
        </xdr:cNvPr>
        <xdr:cNvSpPr>
          <a:spLocks noChangeAspect="1" noChangeArrowheads="1"/>
        </xdr:cNvSpPr>
      </xdr:nvSpPr>
      <xdr:spPr bwMode="auto">
        <a:xfrm>
          <a:off x="211836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142240</xdr:rowOff>
    </xdr:to>
    <xdr:sp macro="" textlink="">
      <xdr:nvSpPr>
        <xdr:cNvPr id="2864" name="AutoShape 1" descr="https://psfswebp.cc.wmich.edu/cs/FPR/cache/PT_PIXEL_1.gif">
          <a:extLst>
            <a:ext uri="{FF2B5EF4-FFF2-40B4-BE49-F238E27FC236}">
              <a16:creationId xmlns:a16="http://schemas.microsoft.com/office/drawing/2014/main" id="{4FBAB638-43E2-47FE-8B2B-9E17F895AAE0}"/>
            </a:ext>
          </a:extLst>
        </xdr:cNvPr>
        <xdr:cNvSpPr>
          <a:spLocks noChangeAspect="1" noChangeArrowheads="1"/>
        </xdr:cNvSpPr>
      </xdr:nvSpPr>
      <xdr:spPr bwMode="auto">
        <a:xfrm>
          <a:off x="211836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142240</xdr:rowOff>
    </xdr:to>
    <xdr:sp macro="" textlink="">
      <xdr:nvSpPr>
        <xdr:cNvPr id="2865" name="AutoShape 1" descr="https://psfswebp.cc.wmich.edu/cs/FPR/cache/PT_PIXEL_1.gif">
          <a:extLst>
            <a:ext uri="{FF2B5EF4-FFF2-40B4-BE49-F238E27FC236}">
              <a16:creationId xmlns:a16="http://schemas.microsoft.com/office/drawing/2014/main" id="{AC4BCED8-26BA-4DC1-8765-116B28EE816F}"/>
            </a:ext>
          </a:extLst>
        </xdr:cNvPr>
        <xdr:cNvSpPr>
          <a:spLocks noChangeAspect="1" noChangeArrowheads="1"/>
        </xdr:cNvSpPr>
      </xdr:nvSpPr>
      <xdr:spPr bwMode="auto">
        <a:xfrm>
          <a:off x="211836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142240</xdr:rowOff>
    </xdr:to>
    <xdr:sp macro="" textlink="">
      <xdr:nvSpPr>
        <xdr:cNvPr id="2866" name="AutoShape 1" descr="https://psfswebp.cc.wmich.edu/cs/FPR/cache/PT_PIXEL_1.gif">
          <a:extLst>
            <a:ext uri="{FF2B5EF4-FFF2-40B4-BE49-F238E27FC236}">
              <a16:creationId xmlns:a16="http://schemas.microsoft.com/office/drawing/2014/main" id="{4339006B-B886-4714-A320-181CC9FDA064}"/>
            </a:ext>
          </a:extLst>
        </xdr:cNvPr>
        <xdr:cNvSpPr>
          <a:spLocks noChangeAspect="1" noChangeArrowheads="1"/>
        </xdr:cNvSpPr>
      </xdr:nvSpPr>
      <xdr:spPr bwMode="auto">
        <a:xfrm>
          <a:off x="211836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142240</xdr:rowOff>
    </xdr:to>
    <xdr:sp macro="" textlink="">
      <xdr:nvSpPr>
        <xdr:cNvPr id="2867" name="AutoShape 1" descr="https://psfswebp.cc.wmich.edu/cs/FPR/cache/PT_PIXEL_1.gif">
          <a:extLst>
            <a:ext uri="{FF2B5EF4-FFF2-40B4-BE49-F238E27FC236}">
              <a16:creationId xmlns:a16="http://schemas.microsoft.com/office/drawing/2014/main" id="{C4241F53-43B4-45FA-A614-C80F4AC482A7}"/>
            </a:ext>
          </a:extLst>
        </xdr:cNvPr>
        <xdr:cNvSpPr>
          <a:spLocks noChangeAspect="1" noChangeArrowheads="1"/>
        </xdr:cNvSpPr>
      </xdr:nvSpPr>
      <xdr:spPr bwMode="auto">
        <a:xfrm>
          <a:off x="211836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142240</xdr:rowOff>
    </xdr:to>
    <xdr:sp macro="" textlink="">
      <xdr:nvSpPr>
        <xdr:cNvPr id="2868" name="AutoShape 1" descr="https://psfswebp.cc.wmich.edu/cs/FPR/cache/PT_PIXEL_1.gif">
          <a:extLst>
            <a:ext uri="{FF2B5EF4-FFF2-40B4-BE49-F238E27FC236}">
              <a16:creationId xmlns:a16="http://schemas.microsoft.com/office/drawing/2014/main" id="{84BB2ABA-1AB1-4D1A-BE90-F2F255D5DC95}"/>
            </a:ext>
          </a:extLst>
        </xdr:cNvPr>
        <xdr:cNvSpPr>
          <a:spLocks noChangeAspect="1" noChangeArrowheads="1"/>
        </xdr:cNvSpPr>
      </xdr:nvSpPr>
      <xdr:spPr bwMode="auto">
        <a:xfrm>
          <a:off x="211836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142240</xdr:rowOff>
    </xdr:to>
    <xdr:sp macro="" textlink="">
      <xdr:nvSpPr>
        <xdr:cNvPr id="2869" name="AutoShape 1" descr="https://psfswebp.cc.wmich.edu/cs/FPR/cache/PT_PIXEL_1.gif">
          <a:extLst>
            <a:ext uri="{FF2B5EF4-FFF2-40B4-BE49-F238E27FC236}">
              <a16:creationId xmlns:a16="http://schemas.microsoft.com/office/drawing/2014/main" id="{B4AFA953-CBCD-4612-BAA7-C3443EED466F}"/>
            </a:ext>
          </a:extLst>
        </xdr:cNvPr>
        <xdr:cNvSpPr>
          <a:spLocks noChangeAspect="1" noChangeArrowheads="1"/>
        </xdr:cNvSpPr>
      </xdr:nvSpPr>
      <xdr:spPr bwMode="auto">
        <a:xfrm>
          <a:off x="211836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19</xdr:row>
      <xdr:rowOff>0</xdr:rowOff>
    </xdr:from>
    <xdr:to>
      <xdr:col>3</xdr:col>
      <xdr:colOff>304800</xdr:colOff>
      <xdr:row>20</xdr:row>
      <xdr:rowOff>142240</xdr:rowOff>
    </xdr:to>
    <xdr:sp macro="" textlink="">
      <xdr:nvSpPr>
        <xdr:cNvPr id="2870" name="AutoShape 1" descr="https://psfswebp.cc.wmich.edu/cs/FPR/cache/PT_PIXEL_1.gif">
          <a:extLst>
            <a:ext uri="{FF2B5EF4-FFF2-40B4-BE49-F238E27FC236}">
              <a16:creationId xmlns:a16="http://schemas.microsoft.com/office/drawing/2014/main" id="{9D359FB4-15DB-435B-9EA3-7F6029A11FA4}"/>
            </a:ext>
          </a:extLst>
        </xdr:cNvPr>
        <xdr:cNvSpPr>
          <a:spLocks noChangeAspect="1" noChangeArrowheads="1"/>
        </xdr:cNvSpPr>
      </xdr:nvSpPr>
      <xdr:spPr bwMode="auto">
        <a:xfrm>
          <a:off x="317754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19</xdr:row>
      <xdr:rowOff>0</xdr:rowOff>
    </xdr:from>
    <xdr:to>
      <xdr:col>3</xdr:col>
      <xdr:colOff>304800</xdr:colOff>
      <xdr:row>20</xdr:row>
      <xdr:rowOff>142240</xdr:rowOff>
    </xdr:to>
    <xdr:sp macro="" textlink="">
      <xdr:nvSpPr>
        <xdr:cNvPr id="2871" name="AutoShape 1" descr="https://psfswebp.cc.wmich.edu/cs/FPR/cache/PT_PIXEL_1.gif">
          <a:extLst>
            <a:ext uri="{FF2B5EF4-FFF2-40B4-BE49-F238E27FC236}">
              <a16:creationId xmlns:a16="http://schemas.microsoft.com/office/drawing/2014/main" id="{87661AEC-DEA8-4BA4-9877-874F8B3F4214}"/>
            </a:ext>
          </a:extLst>
        </xdr:cNvPr>
        <xdr:cNvSpPr>
          <a:spLocks noChangeAspect="1" noChangeArrowheads="1"/>
        </xdr:cNvSpPr>
      </xdr:nvSpPr>
      <xdr:spPr bwMode="auto">
        <a:xfrm>
          <a:off x="317754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19</xdr:row>
      <xdr:rowOff>0</xdr:rowOff>
    </xdr:from>
    <xdr:to>
      <xdr:col>3</xdr:col>
      <xdr:colOff>304800</xdr:colOff>
      <xdr:row>20</xdr:row>
      <xdr:rowOff>142240</xdr:rowOff>
    </xdr:to>
    <xdr:sp macro="" textlink="">
      <xdr:nvSpPr>
        <xdr:cNvPr id="2872" name="AutoShape 1" descr="https://psfswebp.cc.wmich.edu/cs/FPR/cache/PT_PIXEL_1.gif">
          <a:extLst>
            <a:ext uri="{FF2B5EF4-FFF2-40B4-BE49-F238E27FC236}">
              <a16:creationId xmlns:a16="http://schemas.microsoft.com/office/drawing/2014/main" id="{C68186D6-F899-4FC5-9622-91E525306B47}"/>
            </a:ext>
          </a:extLst>
        </xdr:cNvPr>
        <xdr:cNvSpPr>
          <a:spLocks noChangeAspect="1" noChangeArrowheads="1"/>
        </xdr:cNvSpPr>
      </xdr:nvSpPr>
      <xdr:spPr bwMode="auto">
        <a:xfrm>
          <a:off x="317754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19</xdr:row>
      <xdr:rowOff>0</xdr:rowOff>
    </xdr:from>
    <xdr:to>
      <xdr:col>3</xdr:col>
      <xdr:colOff>304800</xdr:colOff>
      <xdr:row>20</xdr:row>
      <xdr:rowOff>142240</xdr:rowOff>
    </xdr:to>
    <xdr:sp macro="" textlink="">
      <xdr:nvSpPr>
        <xdr:cNvPr id="2873" name="AutoShape 1" descr="https://psfswebp.cc.wmich.edu/cs/FPR/cache/PT_PIXEL_1.gif">
          <a:extLst>
            <a:ext uri="{FF2B5EF4-FFF2-40B4-BE49-F238E27FC236}">
              <a16:creationId xmlns:a16="http://schemas.microsoft.com/office/drawing/2014/main" id="{2C37151F-1E0D-4B98-81D0-EA433FAB70CE}"/>
            </a:ext>
          </a:extLst>
        </xdr:cNvPr>
        <xdr:cNvSpPr>
          <a:spLocks noChangeAspect="1" noChangeArrowheads="1"/>
        </xdr:cNvSpPr>
      </xdr:nvSpPr>
      <xdr:spPr bwMode="auto">
        <a:xfrm>
          <a:off x="317754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19</xdr:row>
      <xdr:rowOff>0</xdr:rowOff>
    </xdr:from>
    <xdr:to>
      <xdr:col>4</xdr:col>
      <xdr:colOff>304800</xdr:colOff>
      <xdr:row>20</xdr:row>
      <xdr:rowOff>142240</xdr:rowOff>
    </xdr:to>
    <xdr:sp macro="" textlink="">
      <xdr:nvSpPr>
        <xdr:cNvPr id="2874" name="AutoShape 1" descr="https://psfswebp.cc.wmich.edu/cs/FPR/cache/PT_PIXEL_1.gif">
          <a:extLst>
            <a:ext uri="{FF2B5EF4-FFF2-40B4-BE49-F238E27FC236}">
              <a16:creationId xmlns:a16="http://schemas.microsoft.com/office/drawing/2014/main" id="{850F32B5-C756-41FE-8664-240FF54F259C}"/>
            </a:ext>
          </a:extLst>
        </xdr:cNvPr>
        <xdr:cNvSpPr>
          <a:spLocks noChangeAspect="1" noChangeArrowheads="1"/>
        </xdr:cNvSpPr>
      </xdr:nvSpPr>
      <xdr:spPr bwMode="auto">
        <a:xfrm>
          <a:off x="423672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19</xdr:row>
      <xdr:rowOff>0</xdr:rowOff>
    </xdr:from>
    <xdr:to>
      <xdr:col>4</xdr:col>
      <xdr:colOff>304800</xdr:colOff>
      <xdr:row>20</xdr:row>
      <xdr:rowOff>142240</xdr:rowOff>
    </xdr:to>
    <xdr:sp macro="" textlink="">
      <xdr:nvSpPr>
        <xdr:cNvPr id="2875" name="AutoShape 1" descr="https://psfswebp.cc.wmich.edu/cs/FPR/cache/PT_PIXEL_1.gif">
          <a:extLst>
            <a:ext uri="{FF2B5EF4-FFF2-40B4-BE49-F238E27FC236}">
              <a16:creationId xmlns:a16="http://schemas.microsoft.com/office/drawing/2014/main" id="{D81BDB2A-345F-44D8-A02E-1C906E52916F}"/>
            </a:ext>
          </a:extLst>
        </xdr:cNvPr>
        <xdr:cNvSpPr>
          <a:spLocks noChangeAspect="1" noChangeArrowheads="1"/>
        </xdr:cNvSpPr>
      </xdr:nvSpPr>
      <xdr:spPr bwMode="auto">
        <a:xfrm>
          <a:off x="423672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19</xdr:row>
      <xdr:rowOff>0</xdr:rowOff>
    </xdr:from>
    <xdr:to>
      <xdr:col>4</xdr:col>
      <xdr:colOff>304800</xdr:colOff>
      <xdr:row>20</xdr:row>
      <xdr:rowOff>142240</xdr:rowOff>
    </xdr:to>
    <xdr:sp macro="" textlink="">
      <xdr:nvSpPr>
        <xdr:cNvPr id="2876" name="AutoShape 1" descr="https://psfswebp.cc.wmich.edu/cs/FPR/cache/PT_PIXEL_1.gif">
          <a:extLst>
            <a:ext uri="{FF2B5EF4-FFF2-40B4-BE49-F238E27FC236}">
              <a16:creationId xmlns:a16="http://schemas.microsoft.com/office/drawing/2014/main" id="{D1C518A6-9DA5-4C87-95C5-DD6891B0554B}"/>
            </a:ext>
          </a:extLst>
        </xdr:cNvPr>
        <xdr:cNvSpPr>
          <a:spLocks noChangeAspect="1" noChangeArrowheads="1"/>
        </xdr:cNvSpPr>
      </xdr:nvSpPr>
      <xdr:spPr bwMode="auto">
        <a:xfrm>
          <a:off x="423672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19</xdr:row>
      <xdr:rowOff>0</xdr:rowOff>
    </xdr:from>
    <xdr:to>
      <xdr:col>4</xdr:col>
      <xdr:colOff>304800</xdr:colOff>
      <xdr:row>20</xdr:row>
      <xdr:rowOff>142240</xdr:rowOff>
    </xdr:to>
    <xdr:sp macro="" textlink="">
      <xdr:nvSpPr>
        <xdr:cNvPr id="2877" name="AutoShape 1" descr="https://psfswebp.cc.wmich.edu/cs/FPR/cache/PT_PIXEL_1.gif">
          <a:extLst>
            <a:ext uri="{FF2B5EF4-FFF2-40B4-BE49-F238E27FC236}">
              <a16:creationId xmlns:a16="http://schemas.microsoft.com/office/drawing/2014/main" id="{ED285309-CD14-44D4-980F-DF6BCA9AEA94}"/>
            </a:ext>
          </a:extLst>
        </xdr:cNvPr>
        <xdr:cNvSpPr>
          <a:spLocks noChangeAspect="1" noChangeArrowheads="1"/>
        </xdr:cNvSpPr>
      </xdr:nvSpPr>
      <xdr:spPr bwMode="auto">
        <a:xfrm>
          <a:off x="423672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19</xdr:row>
      <xdr:rowOff>0</xdr:rowOff>
    </xdr:from>
    <xdr:to>
      <xdr:col>5</xdr:col>
      <xdr:colOff>304800</xdr:colOff>
      <xdr:row>20</xdr:row>
      <xdr:rowOff>142240</xdr:rowOff>
    </xdr:to>
    <xdr:sp macro="" textlink="">
      <xdr:nvSpPr>
        <xdr:cNvPr id="2878" name="AutoShape 1" descr="https://psfswebp.cc.wmich.edu/cs/FPR/cache/PT_PIXEL_1.gif">
          <a:extLst>
            <a:ext uri="{FF2B5EF4-FFF2-40B4-BE49-F238E27FC236}">
              <a16:creationId xmlns:a16="http://schemas.microsoft.com/office/drawing/2014/main" id="{7FCCA62E-956C-431A-BB18-9EE4740A7A67}"/>
            </a:ext>
          </a:extLst>
        </xdr:cNvPr>
        <xdr:cNvSpPr>
          <a:spLocks noChangeAspect="1" noChangeArrowheads="1"/>
        </xdr:cNvSpPr>
      </xdr:nvSpPr>
      <xdr:spPr bwMode="auto">
        <a:xfrm>
          <a:off x="529590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19</xdr:row>
      <xdr:rowOff>0</xdr:rowOff>
    </xdr:from>
    <xdr:to>
      <xdr:col>5</xdr:col>
      <xdr:colOff>304800</xdr:colOff>
      <xdr:row>20</xdr:row>
      <xdr:rowOff>142240</xdr:rowOff>
    </xdr:to>
    <xdr:sp macro="" textlink="">
      <xdr:nvSpPr>
        <xdr:cNvPr id="2879" name="AutoShape 1" descr="https://psfswebp.cc.wmich.edu/cs/FPR/cache/PT_PIXEL_1.gif">
          <a:extLst>
            <a:ext uri="{FF2B5EF4-FFF2-40B4-BE49-F238E27FC236}">
              <a16:creationId xmlns:a16="http://schemas.microsoft.com/office/drawing/2014/main" id="{AA524D77-FDE8-4F0F-907E-A08164985797}"/>
            </a:ext>
          </a:extLst>
        </xdr:cNvPr>
        <xdr:cNvSpPr>
          <a:spLocks noChangeAspect="1" noChangeArrowheads="1"/>
        </xdr:cNvSpPr>
      </xdr:nvSpPr>
      <xdr:spPr bwMode="auto">
        <a:xfrm>
          <a:off x="529590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19</xdr:row>
      <xdr:rowOff>0</xdr:rowOff>
    </xdr:from>
    <xdr:to>
      <xdr:col>5</xdr:col>
      <xdr:colOff>304800</xdr:colOff>
      <xdr:row>20</xdr:row>
      <xdr:rowOff>142240</xdr:rowOff>
    </xdr:to>
    <xdr:sp macro="" textlink="">
      <xdr:nvSpPr>
        <xdr:cNvPr id="2880" name="AutoShape 1" descr="https://psfswebp.cc.wmich.edu/cs/FPR/cache/PT_PIXEL_1.gif">
          <a:extLst>
            <a:ext uri="{FF2B5EF4-FFF2-40B4-BE49-F238E27FC236}">
              <a16:creationId xmlns:a16="http://schemas.microsoft.com/office/drawing/2014/main" id="{8B01E196-2727-4041-8443-A833015C79C6}"/>
            </a:ext>
          </a:extLst>
        </xdr:cNvPr>
        <xdr:cNvSpPr>
          <a:spLocks noChangeAspect="1" noChangeArrowheads="1"/>
        </xdr:cNvSpPr>
      </xdr:nvSpPr>
      <xdr:spPr bwMode="auto">
        <a:xfrm>
          <a:off x="529590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19</xdr:row>
      <xdr:rowOff>0</xdr:rowOff>
    </xdr:from>
    <xdr:to>
      <xdr:col>5</xdr:col>
      <xdr:colOff>304800</xdr:colOff>
      <xdr:row>20</xdr:row>
      <xdr:rowOff>142240</xdr:rowOff>
    </xdr:to>
    <xdr:sp macro="" textlink="">
      <xdr:nvSpPr>
        <xdr:cNvPr id="2881" name="AutoShape 1" descr="https://psfswebp.cc.wmich.edu/cs/FPR/cache/PT_PIXEL_1.gif">
          <a:extLst>
            <a:ext uri="{FF2B5EF4-FFF2-40B4-BE49-F238E27FC236}">
              <a16:creationId xmlns:a16="http://schemas.microsoft.com/office/drawing/2014/main" id="{FBF55C1F-00A8-46AF-A08F-E16CD058E365}"/>
            </a:ext>
          </a:extLst>
        </xdr:cNvPr>
        <xdr:cNvSpPr>
          <a:spLocks noChangeAspect="1" noChangeArrowheads="1"/>
        </xdr:cNvSpPr>
      </xdr:nvSpPr>
      <xdr:spPr bwMode="auto">
        <a:xfrm>
          <a:off x="529590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142240</xdr:rowOff>
    </xdr:to>
    <xdr:sp macro="" textlink="">
      <xdr:nvSpPr>
        <xdr:cNvPr id="2882" name="AutoShape 1" descr="https://psfswebp.cc.wmich.edu/cs/FPR/cache/PT_PIXEL_1.gif">
          <a:extLst>
            <a:ext uri="{FF2B5EF4-FFF2-40B4-BE49-F238E27FC236}">
              <a16:creationId xmlns:a16="http://schemas.microsoft.com/office/drawing/2014/main" id="{E1428AD6-9AC0-42BC-B370-6065C3289258}"/>
            </a:ext>
          </a:extLst>
        </xdr:cNvPr>
        <xdr:cNvSpPr>
          <a:spLocks noChangeAspect="1" noChangeArrowheads="1"/>
        </xdr:cNvSpPr>
      </xdr:nvSpPr>
      <xdr:spPr bwMode="auto">
        <a:xfrm>
          <a:off x="211836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142240</xdr:rowOff>
    </xdr:to>
    <xdr:sp macro="" textlink="">
      <xdr:nvSpPr>
        <xdr:cNvPr id="2883" name="AutoShape 1" descr="https://psfswebp.cc.wmich.edu/cs/FPR/cache/PT_PIXEL_1.gif">
          <a:extLst>
            <a:ext uri="{FF2B5EF4-FFF2-40B4-BE49-F238E27FC236}">
              <a16:creationId xmlns:a16="http://schemas.microsoft.com/office/drawing/2014/main" id="{27654392-C8C8-4B94-9FDB-29FA9C67C3D0}"/>
            </a:ext>
          </a:extLst>
        </xdr:cNvPr>
        <xdr:cNvSpPr>
          <a:spLocks noChangeAspect="1" noChangeArrowheads="1"/>
        </xdr:cNvSpPr>
      </xdr:nvSpPr>
      <xdr:spPr bwMode="auto">
        <a:xfrm>
          <a:off x="211836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142240</xdr:rowOff>
    </xdr:to>
    <xdr:sp macro="" textlink="">
      <xdr:nvSpPr>
        <xdr:cNvPr id="2884" name="AutoShape 1" descr="https://psfswebp.cc.wmich.edu/cs/FPR/cache/PT_PIXEL_1.gif">
          <a:extLst>
            <a:ext uri="{FF2B5EF4-FFF2-40B4-BE49-F238E27FC236}">
              <a16:creationId xmlns:a16="http://schemas.microsoft.com/office/drawing/2014/main" id="{E53385BF-9DBF-4EC4-B04D-96DAA3E18607}"/>
            </a:ext>
          </a:extLst>
        </xdr:cNvPr>
        <xdr:cNvSpPr>
          <a:spLocks noChangeAspect="1" noChangeArrowheads="1"/>
        </xdr:cNvSpPr>
      </xdr:nvSpPr>
      <xdr:spPr bwMode="auto">
        <a:xfrm>
          <a:off x="211836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142240</xdr:rowOff>
    </xdr:to>
    <xdr:sp macro="" textlink="">
      <xdr:nvSpPr>
        <xdr:cNvPr id="2885" name="AutoShape 1" descr="https://psfswebp.cc.wmich.edu/cs/FPR/cache/PT_PIXEL_1.gif">
          <a:extLst>
            <a:ext uri="{FF2B5EF4-FFF2-40B4-BE49-F238E27FC236}">
              <a16:creationId xmlns:a16="http://schemas.microsoft.com/office/drawing/2014/main" id="{9F0348FE-7B55-451A-BC33-AD4B157174BA}"/>
            </a:ext>
          </a:extLst>
        </xdr:cNvPr>
        <xdr:cNvSpPr>
          <a:spLocks noChangeAspect="1" noChangeArrowheads="1"/>
        </xdr:cNvSpPr>
      </xdr:nvSpPr>
      <xdr:spPr bwMode="auto">
        <a:xfrm>
          <a:off x="211836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142240</xdr:rowOff>
    </xdr:to>
    <xdr:sp macro="" textlink="">
      <xdr:nvSpPr>
        <xdr:cNvPr id="2886" name="AutoShape 1" descr="https://psfswebp.cc.wmich.edu/cs/FPR/cache/PT_PIXEL_1.gif">
          <a:extLst>
            <a:ext uri="{FF2B5EF4-FFF2-40B4-BE49-F238E27FC236}">
              <a16:creationId xmlns:a16="http://schemas.microsoft.com/office/drawing/2014/main" id="{CBD6CFC9-C5D2-4A13-A180-805F666528DF}"/>
            </a:ext>
          </a:extLst>
        </xdr:cNvPr>
        <xdr:cNvSpPr>
          <a:spLocks noChangeAspect="1" noChangeArrowheads="1"/>
        </xdr:cNvSpPr>
      </xdr:nvSpPr>
      <xdr:spPr bwMode="auto">
        <a:xfrm>
          <a:off x="211836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142240</xdr:rowOff>
    </xdr:to>
    <xdr:sp macro="" textlink="">
      <xdr:nvSpPr>
        <xdr:cNvPr id="2887" name="AutoShape 1" descr="https://psfswebp.cc.wmich.edu/cs/FPR/cache/PT_PIXEL_1.gif">
          <a:extLst>
            <a:ext uri="{FF2B5EF4-FFF2-40B4-BE49-F238E27FC236}">
              <a16:creationId xmlns:a16="http://schemas.microsoft.com/office/drawing/2014/main" id="{FF973CC3-BF1A-4867-91DC-745C49059963}"/>
            </a:ext>
          </a:extLst>
        </xdr:cNvPr>
        <xdr:cNvSpPr>
          <a:spLocks noChangeAspect="1" noChangeArrowheads="1"/>
        </xdr:cNvSpPr>
      </xdr:nvSpPr>
      <xdr:spPr bwMode="auto">
        <a:xfrm>
          <a:off x="211836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142240</xdr:rowOff>
    </xdr:to>
    <xdr:sp macro="" textlink="">
      <xdr:nvSpPr>
        <xdr:cNvPr id="2888" name="AutoShape 1" descr="https://psfswebp.cc.wmich.edu/cs/FPR/cache/PT_PIXEL_1.gif">
          <a:extLst>
            <a:ext uri="{FF2B5EF4-FFF2-40B4-BE49-F238E27FC236}">
              <a16:creationId xmlns:a16="http://schemas.microsoft.com/office/drawing/2014/main" id="{8CF5F431-C089-4E74-891E-332F93BED227}"/>
            </a:ext>
          </a:extLst>
        </xdr:cNvPr>
        <xdr:cNvSpPr>
          <a:spLocks noChangeAspect="1" noChangeArrowheads="1"/>
        </xdr:cNvSpPr>
      </xdr:nvSpPr>
      <xdr:spPr bwMode="auto">
        <a:xfrm>
          <a:off x="211836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142240</xdr:rowOff>
    </xdr:to>
    <xdr:sp macro="" textlink="">
      <xdr:nvSpPr>
        <xdr:cNvPr id="2889" name="AutoShape 1" descr="https://psfswebp.cc.wmich.edu/cs/FPR/cache/PT_PIXEL_1.gif">
          <a:extLst>
            <a:ext uri="{FF2B5EF4-FFF2-40B4-BE49-F238E27FC236}">
              <a16:creationId xmlns:a16="http://schemas.microsoft.com/office/drawing/2014/main" id="{7980D789-DA19-4040-954E-014A401707FB}"/>
            </a:ext>
          </a:extLst>
        </xdr:cNvPr>
        <xdr:cNvSpPr>
          <a:spLocks noChangeAspect="1" noChangeArrowheads="1"/>
        </xdr:cNvSpPr>
      </xdr:nvSpPr>
      <xdr:spPr bwMode="auto">
        <a:xfrm>
          <a:off x="211836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142240</xdr:rowOff>
    </xdr:to>
    <xdr:sp macro="" textlink="">
      <xdr:nvSpPr>
        <xdr:cNvPr id="2890" name="AutoShape 1" descr="https://psfswebp.cc.wmich.edu/cs/FPR/cache/PT_PIXEL_1.gif">
          <a:extLst>
            <a:ext uri="{FF2B5EF4-FFF2-40B4-BE49-F238E27FC236}">
              <a16:creationId xmlns:a16="http://schemas.microsoft.com/office/drawing/2014/main" id="{DE318250-5C7A-44F0-A396-22FDBE89F44E}"/>
            </a:ext>
          </a:extLst>
        </xdr:cNvPr>
        <xdr:cNvSpPr>
          <a:spLocks noChangeAspect="1" noChangeArrowheads="1"/>
        </xdr:cNvSpPr>
      </xdr:nvSpPr>
      <xdr:spPr bwMode="auto">
        <a:xfrm>
          <a:off x="211836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142240</xdr:rowOff>
    </xdr:to>
    <xdr:sp macro="" textlink="">
      <xdr:nvSpPr>
        <xdr:cNvPr id="2891" name="AutoShape 1" descr="https://psfswebp.cc.wmich.edu/cs/FPR/cache/PT_PIXEL_1.gif">
          <a:extLst>
            <a:ext uri="{FF2B5EF4-FFF2-40B4-BE49-F238E27FC236}">
              <a16:creationId xmlns:a16="http://schemas.microsoft.com/office/drawing/2014/main" id="{7A2519A9-28D9-4EE7-973A-5549B418772B}"/>
            </a:ext>
          </a:extLst>
        </xdr:cNvPr>
        <xdr:cNvSpPr>
          <a:spLocks noChangeAspect="1" noChangeArrowheads="1"/>
        </xdr:cNvSpPr>
      </xdr:nvSpPr>
      <xdr:spPr bwMode="auto">
        <a:xfrm>
          <a:off x="211836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142240</xdr:rowOff>
    </xdr:to>
    <xdr:sp macro="" textlink="">
      <xdr:nvSpPr>
        <xdr:cNvPr id="2892" name="AutoShape 1" descr="https://psfswebp.cc.wmich.edu/cs/FPR/cache/PT_PIXEL_1.gif">
          <a:extLst>
            <a:ext uri="{FF2B5EF4-FFF2-40B4-BE49-F238E27FC236}">
              <a16:creationId xmlns:a16="http://schemas.microsoft.com/office/drawing/2014/main" id="{6CA8E808-C67B-4745-80DA-22C20396B1A4}"/>
            </a:ext>
          </a:extLst>
        </xdr:cNvPr>
        <xdr:cNvSpPr>
          <a:spLocks noChangeAspect="1" noChangeArrowheads="1"/>
        </xdr:cNvSpPr>
      </xdr:nvSpPr>
      <xdr:spPr bwMode="auto">
        <a:xfrm>
          <a:off x="211836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142240</xdr:rowOff>
    </xdr:to>
    <xdr:sp macro="" textlink="">
      <xdr:nvSpPr>
        <xdr:cNvPr id="2893" name="AutoShape 1" descr="https://psfswebp.cc.wmich.edu/cs/FPR/cache/PT_PIXEL_1.gif">
          <a:extLst>
            <a:ext uri="{FF2B5EF4-FFF2-40B4-BE49-F238E27FC236}">
              <a16:creationId xmlns:a16="http://schemas.microsoft.com/office/drawing/2014/main" id="{90ACF124-0F04-400D-83BF-21A022450BAD}"/>
            </a:ext>
          </a:extLst>
        </xdr:cNvPr>
        <xdr:cNvSpPr>
          <a:spLocks noChangeAspect="1" noChangeArrowheads="1"/>
        </xdr:cNvSpPr>
      </xdr:nvSpPr>
      <xdr:spPr bwMode="auto">
        <a:xfrm>
          <a:off x="211836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19</xdr:row>
      <xdr:rowOff>0</xdr:rowOff>
    </xdr:from>
    <xdr:to>
      <xdr:col>3</xdr:col>
      <xdr:colOff>304800</xdr:colOff>
      <xdr:row>20</xdr:row>
      <xdr:rowOff>142240</xdr:rowOff>
    </xdr:to>
    <xdr:sp macro="" textlink="">
      <xdr:nvSpPr>
        <xdr:cNvPr id="2894" name="AutoShape 1" descr="https://psfswebp.cc.wmich.edu/cs/FPR/cache/PT_PIXEL_1.gif">
          <a:extLst>
            <a:ext uri="{FF2B5EF4-FFF2-40B4-BE49-F238E27FC236}">
              <a16:creationId xmlns:a16="http://schemas.microsoft.com/office/drawing/2014/main" id="{A4C22A91-8F3D-44E7-9652-1299D38EB7B4}"/>
            </a:ext>
          </a:extLst>
        </xdr:cNvPr>
        <xdr:cNvSpPr>
          <a:spLocks noChangeAspect="1" noChangeArrowheads="1"/>
        </xdr:cNvSpPr>
      </xdr:nvSpPr>
      <xdr:spPr bwMode="auto">
        <a:xfrm>
          <a:off x="317754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19</xdr:row>
      <xdr:rowOff>0</xdr:rowOff>
    </xdr:from>
    <xdr:to>
      <xdr:col>3</xdr:col>
      <xdr:colOff>304800</xdr:colOff>
      <xdr:row>20</xdr:row>
      <xdr:rowOff>142240</xdr:rowOff>
    </xdr:to>
    <xdr:sp macro="" textlink="">
      <xdr:nvSpPr>
        <xdr:cNvPr id="2895" name="AutoShape 1" descr="https://psfswebp.cc.wmich.edu/cs/FPR/cache/PT_PIXEL_1.gif">
          <a:extLst>
            <a:ext uri="{FF2B5EF4-FFF2-40B4-BE49-F238E27FC236}">
              <a16:creationId xmlns:a16="http://schemas.microsoft.com/office/drawing/2014/main" id="{00214B39-7DC8-401F-A9A0-8C3167DCB66B}"/>
            </a:ext>
          </a:extLst>
        </xdr:cNvPr>
        <xdr:cNvSpPr>
          <a:spLocks noChangeAspect="1" noChangeArrowheads="1"/>
        </xdr:cNvSpPr>
      </xdr:nvSpPr>
      <xdr:spPr bwMode="auto">
        <a:xfrm>
          <a:off x="317754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19</xdr:row>
      <xdr:rowOff>0</xdr:rowOff>
    </xdr:from>
    <xdr:to>
      <xdr:col>3</xdr:col>
      <xdr:colOff>304800</xdr:colOff>
      <xdr:row>20</xdr:row>
      <xdr:rowOff>142240</xdr:rowOff>
    </xdr:to>
    <xdr:sp macro="" textlink="">
      <xdr:nvSpPr>
        <xdr:cNvPr id="2896" name="AutoShape 1" descr="https://psfswebp.cc.wmich.edu/cs/FPR/cache/PT_PIXEL_1.gif">
          <a:extLst>
            <a:ext uri="{FF2B5EF4-FFF2-40B4-BE49-F238E27FC236}">
              <a16:creationId xmlns:a16="http://schemas.microsoft.com/office/drawing/2014/main" id="{623ED2C4-C9E2-459A-9603-85A7DB93E539}"/>
            </a:ext>
          </a:extLst>
        </xdr:cNvPr>
        <xdr:cNvSpPr>
          <a:spLocks noChangeAspect="1" noChangeArrowheads="1"/>
        </xdr:cNvSpPr>
      </xdr:nvSpPr>
      <xdr:spPr bwMode="auto">
        <a:xfrm>
          <a:off x="317754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19</xdr:row>
      <xdr:rowOff>0</xdr:rowOff>
    </xdr:from>
    <xdr:to>
      <xdr:col>3</xdr:col>
      <xdr:colOff>304800</xdr:colOff>
      <xdr:row>20</xdr:row>
      <xdr:rowOff>142240</xdr:rowOff>
    </xdr:to>
    <xdr:sp macro="" textlink="">
      <xdr:nvSpPr>
        <xdr:cNvPr id="2897" name="AutoShape 1" descr="https://psfswebp.cc.wmich.edu/cs/FPR/cache/PT_PIXEL_1.gif">
          <a:extLst>
            <a:ext uri="{FF2B5EF4-FFF2-40B4-BE49-F238E27FC236}">
              <a16:creationId xmlns:a16="http://schemas.microsoft.com/office/drawing/2014/main" id="{18469D84-823B-4A35-8E85-8F78B32DB860}"/>
            </a:ext>
          </a:extLst>
        </xdr:cNvPr>
        <xdr:cNvSpPr>
          <a:spLocks noChangeAspect="1" noChangeArrowheads="1"/>
        </xdr:cNvSpPr>
      </xdr:nvSpPr>
      <xdr:spPr bwMode="auto">
        <a:xfrm>
          <a:off x="317754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19</xdr:row>
      <xdr:rowOff>0</xdr:rowOff>
    </xdr:from>
    <xdr:to>
      <xdr:col>3</xdr:col>
      <xdr:colOff>304800</xdr:colOff>
      <xdr:row>20</xdr:row>
      <xdr:rowOff>142240</xdr:rowOff>
    </xdr:to>
    <xdr:sp macro="" textlink="">
      <xdr:nvSpPr>
        <xdr:cNvPr id="2898" name="AutoShape 1" descr="https://psfswebp.cc.wmich.edu/cs/FPR/cache/PT_PIXEL_1.gif">
          <a:extLst>
            <a:ext uri="{FF2B5EF4-FFF2-40B4-BE49-F238E27FC236}">
              <a16:creationId xmlns:a16="http://schemas.microsoft.com/office/drawing/2014/main" id="{343979E2-31A4-478F-8844-B6039724ACBF}"/>
            </a:ext>
          </a:extLst>
        </xdr:cNvPr>
        <xdr:cNvSpPr>
          <a:spLocks noChangeAspect="1" noChangeArrowheads="1"/>
        </xdr:cNvSpPr>
      </xdr:nvSpPr>
      <xdr:spPr bwMode="auto">
        <a:xfrm>
          <a:off x="317754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19</xdr:row>
      <xdr:rowOff>0</xdr:rowOff>
    </xdr:from>
    <xdr:to>
      <xdr:col>3</xdr:col>
      <xdr:colOff>304800</xdr:colOff>
      <xdr:row>20</xdr:row>
      <xdr:rowOff>142240</xdr:rowOff>
    </xdr:to>
    <xdr:sp macro="" textlink="">
      <xdr:nvSpPr>
        <xdr:cNvPr id="2899" name="AutoShape 1" descr="https://psfswebp.cc.wmich.edu/cs/FPR/cache/PT_PIXEL_1.gif">
          <a:extLst>
            <a:ext uri="{FF2B5EF4-FFF2-40B4-BE49-F238E27FC236}">
              <a16:creationId xmlns:a16="http://schemas.microsoft.com/office/drawing/2014/main" id="{E770CEA2-3F39-4200-A4B4-5F326310C013}"/>
            </a:ext>
          </a:extLst>
        </xdr:cNvPr>
        <xdr:cNvSpPr>
          <a:spLocks noChangeAspect="1" noChangeArrowheads="1"/>
        </xdr:cNvSpPr>
      </xdr:nvSpPr>
      <xdr:spPr bwMode="auto">
        <a:xfrm>
          <a:off x="317754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19</xdr:row>
      <xdr:rowOff>0</xdr:rowOff>
    </xdr:from>
    <xdr:to>
      <xdr:col>4</xdr:col>
      <xdr:colOff>304800</xdr:colOff>
      <xdr:row>20</xdr:row>
      <xdr:rowOff>142240</xdr:rowOff>
    </xdr:to>
    <xdr:sp macro="" textlink="">
      <xdr:nvSpPr>
        <xdr:cNvPr id="2900" name="AutoShape 1" descr="https://psfswebp.cc.wmich.edu/cs/FPR/cache/PT_PIXEL_1.gif">
          <a:extLst>
            <a:ext uri="{FF2B5EF4-FFF2-40B4-BE49-F238E27FC236}">
              <a16:creationId xmlns:a16="http://schemas.microsoft.com/office/drawing/2014/main" id="{45E336F2-42DB-42CF-A39E-F11918C19396}"/>
            </a:ext>
          </a:extLst>
        </xdr:cNvPr>
        <xdr:cNvSpPr>
          <a:spLocks noChangeAspect="1" noChangeArrowheads="1"/>
        </xdr:cNvSpPr>
      </xdr:nvSpPr>
      <xdr:spPr bwMode="auto">
        <a:xfrm>
          <a:off x="423672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19</xdr:row>
      <xdr:rowOff>0</xdr:rowOff>
    </xdr:from>
    <xdr:to>
      <xdr:col>4</xdr:col>
      <xdr:colOff>304800</xdr:colOff>
      <xdr:row>20</xdr:row>
      <xdr:rowOff>142240</xdr:rowOff>
    </xdr:to>
    <xdr:sp macro="" textlink="">
      <xdr:nvSpPr>
        <xdr:cNvPr id="2901" name="AutoShape 1" descr="https://psfswebp.cc.wmich.edu/cs/FPR/cache/PT_PIXEL_1.gif">
          <a:extLst>
            <a:ext uri="{FF2B5EF4-FFF2-40B4-BE49-F238E27FC236}">
              <a16:creationId xmlns:a16="http://schemas.microsoft.com/office/drawing/2014/main" id="{65AF23FE-1031-486D-AA49-D14504199761}"/>
            </a:ext>
          </a:extLst>
        </xdr:cNvPr>
        <xdr:cNvSpPr>
          <a:spLocks noChangeAspect="1" noChangeArrowheads="1"/>
        </xdr:cNvSpPr>
      </xdr:nvSpPr>
      <xdr:spPr bwMode="auto">
        <a:xfrm>
          <a:off x="423672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19</xdr:row>
      <xdr:rowOff>0</xdr:rowOff>
    </xdr:from>
    <xdr:to>
      <xdr:col>4</xdr:col>
      <xdr:colOff>304800</xdr:colOff>
      <xdr:row>20</xdr:row>
      <xdr:rowOff>142240</xdr:rowOff>
    </xdr:to>
    <xdr:sp macro="" textlink="">
      <xdr:nvSpPr>
        <xdr:cNvPr id="2902" name="AutoShape 1" descr="https://psfswebp.cc.wmich.edu/cs/FPR/cache/PT_PIXEL_1.gif">
          <a:extLst>
            <a:ext uri="{FF2B5EF4-FFF2-40B4-BE49-F238E27FC236}">
              <a16:creationId xmlns:a16="http://schemas.microsoft.com/office/drawing/2014/main" id="{83F28A19-BB37-4F77-B93A-8019300E13C3}"/>
            </a:ext>
          </a:extLst>
        </xdr:cNvPr>
        <xdr:cNvSpPr>
          <a:spLocks noChangeAspect="1" noChangeArrowheads="1"/>
        </xdr:cNvSpPr>
      </xdr:nvSpPr>
      <xdr:spPr bwMode="auto">
        <a:xfrm>
          <a:off x="423672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19</xdr:row>
      <xdr:rowOff>0</xdr:rowOff>
    </xdr:from>
    <xdr:to>
      <xdr:col>4</xdr:col>
      <xdr:colOff>304800</xdr:colOff>
      <xdr:row>20</xdr:row>
      <xdr:rowOff>142240</xdr:rowOff>
    </xdr:to>
    <xdr:sp macro="" textlink="">
      <xdr:nvSpPr>
        <xdr:cNvPr id="2903" name="AutoShape 1" descr="https://psfswebp.cc.wmich.edu/cs/FPR/cache/PT_PIXEL_1.gif">
          <a:extLst>
            <a:ext uri="{FF2B5EF4-FFF2-40B4-BE49-F238E27FC236}">
              <a16:creationId xmlns:a16="http://schemas.microsoft.com/office/drawing/2014/main" id="{C5CF8144-7B4D-43F3-8522-70305D616D57}"/>
            </a:ext>
          </a:extLst>
        </xdr:cNvPr>
        <xdr:cNvSpPr>
          <a:spLocks noChangeAspect="1" noChangeArrowheads="1"/>
        </xdr:cNvSpPr>
      </xdr:nvSpPr>
      <xdr:spPr bwMode="auto">
        <a:xfrm>
          <a:off x="423672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19</xdr:row>
      <xdr:rowOff>0</xdr:rowOff>
    </xdr:from>
    <xdr:to>
      <xdr:col>4</xdr:col>
      <xdr:colOff>304800</xdr:colOff>
      <xdr:row>20</xdr:row>
      <xdr:rowOff>142240</xdr:rowOff>
    </xdr:to>
    <xdr:sp macro="" textlink="">
      <xdr:nvSpPr>
        <xdr:cNvPr id="2904" name="AutoShape 1" descr="https://psfswebp.cc.wmich.edu/cs/FPR/cache/PT_PIXEL_1.gif">
          <a:extLst>
            <a:ext uri="{FF2B5EF4-FFF2-40B4-BE49-F238E27FC236}">
              <a16:creationId xmlns:a16="http://schemas.microsoft.com/office/drawing/2014/main" id="{067FBADF-15BF-42FA-A5D9-3F67464E596C}"/>
            </a:ext>
          </a:extLst>
        </xdr:cNvPr>
        <xdr:cNvSpPr>
          <a:spLocks noChangeAspect="1" noChangeArrowheads="1"/>
        </xdr:cNvSpPr>
      </xdr:nvSpPr>
      <xdr:spPr bwMode="auto">
        <a:xfrm>
          <a:off x="423672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19</xdr:row>
      <xdr:rowOff>0</xdr:rowOff>
    </xdr:from>
    <xdr:to>
      <xdr:col>4</xdr:col>
      <xdr:colOff>304800</xdr:colOff>
      <xdr:row>20</xdr:row>
      <xdr:rowOff>142240</xdr:rowOff>
    </xdr:to>
    <xdr:sp macro="" textlink="">
      <xdr:nvSpPr>
        <xdr:cNvPr id="2905" name="AutoShape 1" descr="https://psfswebp.cc.wmich.edu/cs/FPR/cache/PT_PIXEL_1.gif">
          <a:extLst>
            <a:ext uri="{FF2B5EF4-FFF2-40B4-BE49-F238E27FC236}">
              <a16:creationId xmlns:a16="http://schemas.microsoft.com/office/drawing/2014/main" id="{C7F48216-6482-424B-8BD9-F6CF9874BC5B}"/>
            </a:ext>
          </a:extLst>
        </xdr:cNvPr>
        <xdr:cNvSpPr>
          <a:spLocks noChangeAspect="1" noChangeArrowheads="1"/>
        </xdr:cNvSpPr>
      </xdr:nvSpPr>
      <xdr:spPr bwMode="auto">
        <a:xfrm>
          <a:off x="423672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19</xdr:row>
      <xdr:rowOff>0</xdr:rowOff>
    </xdr:from>
    <xdr:to>
      <xdr:col>5</xdr:col>
      <xdr:colOff>304800</xdr:colOff>
      <xdr:row>20</xdr:row>
      <xdr:rowOff>142240</xdr:rowOff>
    </xdr:to>
    <xdr:sp macro="" textlink="">
      <xdr:nvSpPr>
        <xdr:cNvPr id="2906" name="AutoShape 1" descr="https://psfswebp.cc.wmich.edu/cs/FPR/cache/PT_PIXEL_1.gif">
          <a:extLst>
            <a:ext uri="{FF2B5EF4-FFF2-40B4-BE49-F238E27FC236}">
              <a16:creationId xmlns:a16="http://schemas.microsoft.com/office/drawing/2014/main" id="{9C48BB6D-56F6-4314-AECD-E8E790958809}"/>
            </a:ext>
          </a:extLst>
        </xdr:cNvPr>
        <xdr:cNvSpPr>
          <a:spLocks noChangeAspect="1" noChangeArrowheads="1"/>
        </xdr:cNvSpPr>
      </xdr:nvSpPr>
      <xdr:spPr bwMode="auto">
        <a:xfrm>
          <a:off x="529590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19</xdr:row>
      <xdr:rowOff>0</xdr:rowOff>
    </xdr:from>
    <xdr:to>
      <xdr:col>5</xdr:col>
      <xdr:colOff>304800</xdr:colOff>
      <xdr:row>20</xdr:row>
      <xdr:rowOff>142240</xdr:rowOff>
    </xdr:to>
    <xdr:sp macro="" textlink="">
      <xdr:nvSpPr>
        <xdr:cNvPr id="2907" name="AutoShape 1" descr="https://psfswebp.cc.wmich.edu/cs/FPR/cache/PT_PIXEL_1.gif">
          <a:extLst>
            <a:ext uri="{FF2B5EF4-FFF2-40B4-BE49-F238E27FC236}">
              <a16:creationId xmlns:a16="http://schemas.microsoft.com/office/drawing/2014/main" id="{DBCDA284-CE45-44AD-8810-FA714FC99CBF}"/>
            </a:ext>
          </a:extLst>
        </xdr:cNvPr>
        <xdr:cNvSpPr>
          <a:spLocks noChangeAspect="1" noChangeArrowheads="1"/>
        </xdr:cNvSpPr>
      </xdr:nvSpPr>
      <xdr:spPr bwMode="auto">
        <a:xfrm>
          <a:off x="529590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19</xdr:row>
      <xdr:rowOff>0</xdr:rowOff>
    </xdr:from>
    <xdr:to>
      <xdr:col>5</xdr:col>
      <xdr:colOff>304800</xdr:colOff>
      <xdr:row>20</xdr:row>
      <xdr:rowOff>142240</xdr:rowOff>
    </xdr:to>
    <xdr:sp macro="" textlink="">
      <xdr:nvSpPr>
        <xdr:cNvPr id="2908" name="AutoShape 1" descr="https://psfswebp.cc.wmich.edu/cs/FPR/cache/PT_PIXEL_1.gif">
          <a:extLst>
            <a:ext uri="{FF2B5EF4-FFF2-40B4-BE49-F238E27FC236}">
              <a16:creationId xmlns:a16="http://schemas.microsoft.com/office/drawing/2014/main" id="{224635A4-72F7-4C61-A490-2B94859299EF}"/>
            </a:ext>
          </a:extLst>
        </xdr:cNvPr>
        <xdr:cNvSpPr>
          <a:spLocks noChangeAspect="1" noChangeArrowheads="1"/>
        </xdr:cNvSpPr>
      </xdr:nvSpPr>
      <xdr:spPr bwMode="auto">
        <a:xfrm>
          <a:off x="529590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19</xdr:row>
      <xdr:rowOff>0</xdr:rowOff>
    </xdr:from>
    <xdr:to>
      <xdr:col>5</xdr:col>
      <xdr:colOff>304800</xdr:colOff>
      <xdr:row>20</xdr:row>
      <xdr:rowOff>142240</xdr:rowOff>
    </xdr:to>
    <xdr:sp macro="" textlink="">
      <xdr:nvSpPr>
        <xdr:cNvPr id="2909" name="AutoShape 1" descr="https://psfswebp.cc.wmich.edu/cs/FPR/cache/PT_PIXEL_1.gif">
          <a:extLst>
            <a:ext uri="{FF2B5EF4-FFF2-40B4-BE49-F238E27FC236}">
              <a16:creationId xmlns:a16="http://schemas.microsoft.com/office/drawing/2014/main" id="{35A70D32-8510-4E9D-B630-7B98C1060C0D}"/>
            </a:ext>
          </a:extLst>
        </xdr:cNvPr>
        <xdr:cNvSpPr>
          <a:spLocks noChangeAspect="1" noChangeArrowheads="1"/>
        </xdr:cNvSpPr>
      </xdr:nvSpPr>
      <xdr:spPr bwMode="auto">
        <a:xfrm>
          <a:off x="529590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19</xdr:row>
      <xdr:rowOff>0</xdr:rowOff>
    </xdr:from>
    <xdr:to>
      <xdr:col>5</xdr:col>
      <xdr:colOff>304800</xdr:colOff>
      <xdr:row>20</xdr:row>
      <xdr:rowOff>142240</xdr:rowOff>
    </xdr:to>
    <xdr:sp macro="" textlink="">
      <xdr:nvSpPr>
        <xdr:cNvPr id="2910" name="AutoShape 1" descr="https://psfswebp.cc.wmich.edu/cs/FPR/cache/PT_PIXEL_1.gif">
          <a:extLst>
            <a:ext uri="{FF2B5EF4-FFF2-40B4-BE49-F238E27FC236}">
              <a16:creationId xmlns:a16="http://schemas.microsoft.com/office/drawing/2014/main" id="{5C5D07E7-79BD-4488-A069-36FEF20ED962}"/>
            </a:ext>
          </a:extLst>
        </xdr:cNvPr>
        <xdr:cNvSpPr>
          <a:spLocks noChangeAspect="1" noChangeArrowheads="1"/>
        </xdr:cNvSpPr>
      </xdr:nvSpPr>
      <xdr:spPr bwMode="auto">
        <a:xfrm>
          <a:off x="529590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19</xdr:row>
      <xdr:rowOff>0</xdr:rowOff>
    </xdr:from>
    <xdr:to>
      <xdr:col>5</xdr:col>
      <xdr:colOff>304800</xdr:colOff>
      <xdr:row>20</xdr:row>
      <xdr:rowOff>142240</xdr:rowOff>
    </xdr:to>
    <xdr:sp macro="" textlink="">
      <xdr:nvSpPr>
        <xdr:cNvPr id="2911" name="AutoShape 1" descr="https://psfswebp.cc.wmich.edu/cs/FPR/cache/PT_PIXEL_1.gif">
          <a:extLst>
            <a:ext uri="{FF2B5EF4-FFF2-40B4-BE49-F238E27FC236}">
              <a16:creationId xmlns:a16="http://schemas.microsoft.com/office/drawing/2014/main" id="{B33C93A2-2CFC-407D-BFC4-BF84FA41A5C9}"/>
            </a:ext>
          </a:extLst>
        </xdr:cNvPr>
        <xdr:cNvSpPr>
          <a:spLocks noChangeAspect="1" noChangeArrowheads="1"/>
        </xdr:cNvSpPr>
      </xdr:nvSpPr>
      <xdr:spPr bwMode="auto">
        <a:xfrm>
          <a:off x="529590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4</xdr:col>
      <xdr:colOff>0</xdr:colOff>
      <xdr:row>8</xdr:row>
      <xdr:rowOff>0</xdr:rowOff>
    </xdr:from>
    <xdr:ext cx="304800" cy="304800"/>
    <xdr:sp macro="" textlink="">
      <xdr:nvSpPr>
        <xdr:cNvPr id="2912" name="AutoShape 1" descr="https://psfswebp.cc.wmich.edu/cs/FPR/cache/PT_PIXEL_1.gif">
          <a:extLst>
            <a:ext uri="{FF2B5EF4-FFF2-40B4-BE49-F238E27FC236}">
              <a16:creationId xmlns:a16="http://schemas.microsoft.com/office/drawing/2014/main" id="{A82B94B2-75D2-4B1E-869D-0181284A5E4A}"/>
            </a:ext>
          </a:extLst>
        </xdr:cNvPr>
        <xdr:cNvSpPr>
          <a:spLocks noChangeAspect="1" noChangeArrowheads="1"/>
        </xdr:cNvSpPr>
      </xdr:nvSpPr>
      <xdr:spPr bwMode="auto">
        <a:xfrm>
          <a:off x="423672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xdr:row>
      <xdr:rowOff>0</xdr:rowOff>
    </xdr:from>
    <xdr:ext cx="304800" cy="304800"/>
    <xdr:sp macro="" textlink="">
      <xdr:nvSpPr>
        <xdr:cNvPr id="2913" name="AutoShape 1" descr="https://psfswebp.cc.wmich.edu/cs/FPR/cache/PT_PIXEL_1.gif">
          <a:extLst>
            <a:ext uri="{FF2B5EF4-FFF2-40B4-BE49-F238E27FC236}">
              <a16:creationId xmlns:a16="http://schemas.microsoft.com/office/drawing/2014/main" id="{9C417C4F-3ECF-4CCF-B127-4CFF97A69DCE}"/>
            </a:ext>
          </a:extLst>
        </xdr:cNvPr>
        <xdr:cNvSpPr>
          <a:spLocks noChangeAspect="1" noChangeArrowheads="1"/>
        </xdr:cNvSpPr>
      </xdr:nvSpPr>
      <xdr:spPr bwMode="auto">
        <a:xfrm>
          <a:off x="529590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8</xdr:row>
      <xdr:rowOff>0</xdr:rowOff>
    </xdr:from>
    <xdr:ext cx="304800" cy="304800"/>
    <xdr:sp macro="" textlink="">
      <xdr:nvSpPr>
        <xdr:cNvPr id="2914" name="AutoShape 1" descr="https://psfswebp.cc.wmich.edu/cs/FPR/cache/PT_PIXEL_1.gif">
          <a:extLst>
            <a:ext uri="{FF2B5EF4-FFF2-40B4-BE49-F238E27FC236}">
              <a16:creationId xmlns:a16="http://schemas.microsoft.com/office/drawing/2014/main" id="{0ACE53A8-7D0C-4356-874F-71A6D150B257}"/>
            </a:ext>
          </a:extLst>
        </xdr:cNvPr>
        <xdr:cNvSpPr>
          <a:spLocks noChangeAspect="1" noChangeArrowheads="1"/>
        </xdr:cNvSpPr>
      </xdr:nvSpPr>
      <xdr:spPr bwMode="auto">
        <a:xfrm>
          <a:off x="635508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xdr:row>
      <xdr:rowOff>0</xdr:rowOff>
    </xdr:from>
    <xdr:ext cx="304800" cy="304800"/>
    <xdr:sp macro="" textlink="">
      <xdr:nvSpPr>
        <xdr:cNvPr id="2915" name="AutoShape 1" descr="https://psfswebp.cc.wmich.edu/cs/FPR/cache/PT_PIXEL_1.gif">
          <a:extLst>
            <a:ext uri="{FF2B5EF4-FFF2-40B4-BE49-F238E27FC236}">
              <a16:creationId xmlns:a16="http://schemas.microsoft.com/office/drawing/2014/main" id="{96326454-D864-4D15-8CCC-80BB7113C185}"/>
            </a:ext>
          </a:extLst>
        </xdr:cNvPr>
        <xdr:cNvSpPr>
          <a:spLocks noChangeAspect="1" noChangeArrowheads="1"/>
        </xdr:cNvSpPr>
      </xdr:nvSpPr>
      <xdr:spPr bwMode="auto">
        <a:xfrm>
          <a:off x="74142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304800"/>
    <xdr:sp macro="" textlink="">
      <xdr:nvSpPr>
        <xdr:cNvPr id="2916" name="AutoShape 1" descr="https://psfswebp.cc.wmich.edu/cs/FPR/cache/PT_PIXEL_1.gif">
          <a:extLst>
            <a:ext uri="{FF2B5EF4-FFF2-40B4-BE49-F238E27FC236}">
              <a16:creationId xmlns:a16="http://schemas.microsoft.com/office/drawing/2014/main" id="{CCDAC1EC-57C8-40B5-8807-9677982ABCC4}"/>
            </a:ext>
          </a:extLst>
        </xdr:cNvPr>
        <xdr:cNvSpPr>
          <a:spLocks noChangeAspect="1" noChangeArrowheads="1"/>
        </xdr:cNvSpPr>
      </xdr:nvSpPr>
      <xdr:spPr bwMode="auto">
        <a:xfrm>
          <a:off x="21183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304800"/>
    <xdr:sp macro="" textlink="">
      <xdr:nvSpPr>
        <xdr:cNvPr id="2917" name="AutoShape 1" descr="https://psfswebp.cc.wmich.edu/cs/FPR/cache/PT_PIXEL_1.gif">
          <a:extLst>
            <a:ext uri="{FF2B5EF4-FFF2-40B4-BE49-F238E27FC236}">
              <a16:creationId xmlns:a16="http://schemas.microsoft.com/office/drawing/2014/main" id="{EA444566-0C06-4FC2-AD96-5B8EC6615764}"/>
            </a:ext>
          </a:extLst>
        </xdr:cNvPr>
        <xdr:cNvSpPr>
          <a:spLocks noChangeAspect="1" noChangeArrowheads="1"/>
        </xdr:cNvSpPr>
      </xdr:nvSpPr>
      <xdr:spPr bwMode="auto">
        <a:xfrm>
          <a:off x="21183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304800"/>
    <xdr:sp macro="" textlink="">
      <xdr:nvSpPr>
        <xdr:cNvPr id="2918" name="AutoShape 1" descr="https://psfswebp.cc.wmich.edu/cs/FPR/cache/PT_PIXEL_1.gif">
          <a:extLst>
            <a:ext uri="{FF2B5EF4-FFF2-40B4-BE49-F238E27FC236}">
              <a16:creationId xmlns:a16="http://schemas.microsoft.com/office/drawing/2014/main" id="{6644AF6C-788D-4A96-87C1-4E08A420BF8E}"/>
            </a:ext>
          </a:extLst>
        </xdr:cNvPr>
        <xdr:cNvSpPr>
          <a:spLocks noChangeAspect="1" noChangeArrowheads="1"/>
        </xdr:cNvSpPr>
      </xdr:nvSpPr>
      <xdr:spPr bwMode="auto">
        <a:xfrm>
          <a:off x="21183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304800"/>
    <xdr:sp macro="" textlink="">
      <xdr:nvSpPr>
        <xdr:cNvPr id="2919" name="AutoShape 1" descr="https://psfswebp.cc.wmich.edu/cs/FPR/cache/PT_PIXEL_1.gif">
          <a:extLst>
            <a:ext uri="{FF2B5EF4-FFF2-40B4-BE49-F238E27FC236}">
              <a16:creationId xmlns:a16="http://schemas.microsoft.com/office/drawing/2014/main" id="{085C2E79-DA71-43CA-BE39-1D2C9AED449A}"/>
            </a:ext>
          </a:extLst>
        </xdr:cNvPr>
        <xdr:cNvSpPr>
          <a:spLocks noChangeAspect="1" noChangeArrowheads="1"/>
        </xdr:cNvSpPr>
      </xdr:nvSpPr>
      <xdr:spPr bwMode="auto">
        <a:xfrm>
          <a:off x="21183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xdr:row>
      <xdr:rowOff>0</xdr:rowOff>
    </xdr:from>
    <xdr:ext cx="304800" cy="304800"/>
    <xdr:sp macro="" textlink="">
      <xdr:nvSpPr>
        <xdr:cNvPr id="2920" name="AutoShape 1" descr="https://psfswebp.cc.wmich.edu/cs/FPR/cache/PT_PIXEL_1.gif">
          <a:extLst>
            <a:ext uri="{FF2B5EF4-FFF2-40B4-BE49-F238E27FC236}">
              <a16:creationId xmlns:a16="http://schemas.microsoft.com/office/drawing/2014/main" id="{1599F048-4D17-4BDD-80E9-65FB3A533A1A}"/>
            </a:ext>
          </a:extLst>
        </xdr:cNvPr>
        <xdr:cNvSpPr>
          <a:spLocks noChangeAspect="1" noChangeArrowheads="1"/>
        </xdr:cNvSpPr>
      </xdr:nvSpPr>
      <xdr:spPr bwMode="auto">
        <a:xfrm>
          <a:off x="317754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2921" name="AutoShape 1" descr="https://psfswebp.cc.wmich.edu/cs/FPR/cache/PT_PIXEL_1.gif">
          <a:extLst>
            <a:ext uri="{FF2B5EF4-FFF2-40B4-BE49-F238E27FC236}">
              <a16:creationId xmlns:a16="http://schemas.microsoft.com/office/drawing/2014/main" id="{C494F4B4-1453-42FC-94E5-495C37E016D9}"/>
            </a:ext>
          </a:extLst>
        </xdr:cNvPr>
        <xdr:cNvSpPr>
          <a:spLocks noChangeAspect="1" noChangeArrowheads="1"/>
        </xdr:cNvSpPr>
      </xdr:nvSpPr>
      <xdr:spPr bwMode="auto">
        <a:xfrm>
          <a:off x="423672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2922" name="AutoShape 1" descr="https://psfswebp.cc.wmich.edu/cs/FPR/cache/PT_PIXEL_1.gif">
          <a:extLst>
            <a:ext uri="{FF2B5EF4-FFF2-40B4-BE49-F238E27FC236}">
              <a16:creationId xmlns:a16="http://schemas.microsoft.com/office/drawing/2014/main" id="{60A6A8E6-498F-4637-A612-AE6AB552C243}"/>
            </a:ext>
          </a:extLst>
        </xdr:cNvPr>
        <xdr:cNvSpPr>
          <a:spLocks noChangeAspect="1" noChangeArrowheads="1"/>
        </xdr:cNvSpPr>
      </xdr:nvSpPr>
      <xdr:spPr bwMode="auto">
        <a:xfrm>
          <a:off x="423672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xdr:row>
      <xdr:rowOff>0</xdr:rowOff>
    </xdr:from>
    <xdr:ext cx="304800" cy="304800"/>
    <xdr:sp macro="" textlink="">
      <xdr:nvSpPr>
        <xdr:cNvPr id="2923" name="AutoShape 1" descr="https://psfswebp.cc.wmich.edu/cs/FPR/cache/PT_PIXEL_1.gif">
          <a:extLst>
            <a:ext uri="{FF2B5EF4-FFF2-40B4-BE49-F238E27FC236}">
              <a16:creationId xmlns:a16="http://schemas.microsoft.com/office/drawing/2014/main" id="{15940F35-A169-4371-8BF5-0A5BFEA7F84A}"/>
            </a:ext>
          </a:extLst>
        </xdr:cNvPr>
        <xdr:cNvSpPr>
          <a:spLocks noChangeAspect="1" noChangeArrowheads="1"/>
        </xdr:cNvSpPr>
      </xdr:nvSpPr>
      <xdr:spPr bwMode="auto">
        <a:xfrm>
          <a:off x="529590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8</xdr:row>
      <xdr:rowOff>0</xdr:rowOff>
    </xdr:from>
    <xdr:ext cx="304800" cy="304800"/>
    <xdr:sp macro="" textlink="">
      <xdr:nvSpPr>
        <xdr:cNvPr id="2924" name="AutoShape 1" descr="https://psfswebp.cc.wmich.edu/cs/FPR/cache/PT_PIXEL_1.gif">
          <a:extLst>
            <a:ext uri="{FF2B5EF4-FFF2-40B4-BE49-F238E27FC236}">
              <a16:creationId xmlns:a16="http://schemas.microsoft.com/office/drawing/2014/main" id="{4B1856F6-ED73-475C-8170-9ACD0DE1C99A}"/>
            </a:ext>
          </a:extLst>
        </xdr:cNvPr>
        <xdr:cNvSpPr>
          <a:spLocks noChangeAspect="1" noChangeArrowheads="1"/>
        </xdr:cNvSpPr>
      </xdr:nvSpPr>
      <xdr:spPr bwMode="auto">
        <a:xfrm>
          <a:off x="635508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xdr:row>
      <xdr:rowOff>0</xdr:rowOff>
    </xdr:from>
    <xdr:ext cx="304800" cy="304800"/>
    <xdr:sp macro="" textlink="">
      <xdr:nvSpPr>
        <xdr:cNvPr id="2925" name="AutoShape 1" descr="https://psfswebp.cc.wmich.edu/cs/FPR/cache/PT_PIXEL_1.gif">
          <a:extLst>
            <a:ext uri="{FF2B5EF4-FFF2-40B4-BE49-F238E27FC236}">
              <a16:creationId xmlns:a16="http://schemas.microsoft.com/office/drawing/2014/main" id="{8944A42C-2876-4DE5-A322-EC14132C150C}"/>
            </a:ext>
          </a:extLst>
        </xdr:cNvPr>
        <xdr:cNvSpPr>
          <a:spLocks noChangeAspect="1" noChangeArrowheads="1"/>
        </xdr:cNvSpPr>
      </xdr:nvSpPr>
      <xdr:spPr bwMode="auto">
        <a:xfrm>
          <a:off x="74142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xdr:row>
      <xdr:rowOff>0</xdr:rowOff>
    </xdr:from>
    <xdr:ext cx="304800" cy="304800"/>
    <xdr:sp macro="" textlink="">
      <xdr:nvSpPr>
        <xdr:cNvPr id="2926" name="AutoShape 1" descr="https://psfswebp.cc.wmich.edu/cs/FPR/cache/PT_PIXEL_1.gif">
          <a:extLst>
            <a:ext uri="{FF2B5EF4-FFF2-40B4-BE49-F238E27FC236}">
              <a16:creationId xmlns:a16="http://schemas.microsoft.com/office/drawing/2014/main" id="{C8777431-376B-4CA5-AFE5-108B84FAC81F}"/>
            </a:ext>
          </a:extLst>
        </xdr:cNvPr>
        <xdr:cNvSpPr>
          <a:spLocks noChangeAspect="1" noChangeArrowheads="1"/>
        </xdr:cNvSpPr>
      </xdr:nvSpPr>
      <xdr:spPr bwMode="auto">
        <a:xfrm>
          <a:off x="21183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xdr:row>
      <xdr:rowOff>0</xdr:rowOff>
    </xdr:from>
    <xdr:ext cx="304800" cy="304800"/>
    <xdr:sp macro="" textlink="">
      <xdr:nvSpPr>
        <xdr:cNvPr id="2927" name="AutoShape 1" descr="https://psfswebp.cc.wmich.edu/cs/FPR/cache/PT_PIXEL_1.gif">
          <a:extLst>
            <a:ext uri="{FF2B5EF4-FFF2-40B4-BE49-F238E27FC236}">
              <a16:creationId xmlns:a16="http://schemas.microsoft.com/office/drawing/2014/main" id="{9D0E79AB-0C84-4003-A665-F153981738E0}"/>
            </a:ext>
          </a:extLst>
        </xdr:cNvPr>
        <xdr:cNvSpPr>
          <a:spLocks noChangeAspect="1" noChangeArrowheads="1"/>
        </xdr:cNvSpPr>
      </xdr:nvSpPr>
      <xdr:spPr bwMode="auto">
        <a:xfrm>
          <a:off x="21183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xdr:row>
      <xdr:rowOff>0</xdr:rowOff>
    </xdr:from>
    <xdr:ext cx="304800" cy="304800"/>
    <xdr:sp macro="" textlink="">
      <xdr:nvSpPr>
        <xdr:cNvPr id="2928" name="AutoShape 1" descr="https://psfswebp.cc.wmich.edu/cs/FPR/cache/PT_PIXEL_1.gif">
          <a:extLst>
            <a:ext uri="{FF2B5EF4-FFF2-40B4-BE49-F238E27FC236}">
              <a16:creationId xmlns:a16="http://schemas.microsoft.com/office/drawing/2014/main" id="{C74CEF85-6AB8-49AD-A9CF-B8B3DE179D45}"/>
            </a:ext>
          </a:extLst>
        </xdr:cNvPr>
        <xdr:cNvSpPr>
          <a:spLocks noChangeAspect="1" noChangeArrowheads="1"/>
        </xdr:cNvSpPr>
      </xdr:nvSpPr>
      <xdr:spPr bwMode="auto">
        <a:xfrm>
          <a:off x="21183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xdr:row>
      <xdr:rowOff>0</xdr:rowOff>
    </xdr:from>
    <xdr:ext cx="304800" cy="304800"/>
    <xdr:sp macro="" textlink="">
      <xdr:nvSpPr>
        <xdr:cNvPr id="2929" name="AutoShape 1" descr="https://psfswebp.cc.wmich.edu/cs/FPR/cache/PT_PIXEL_1.gif">
          <a:extLst>
            <a:ext uri="{FF2B5EF4-FFF2-40B4-BE49-F238E27FC236}">
              <a16:creationId xmlns:a16="http://schemas.microsoft.com/office/drawing/2014/main" id="{CDB8C8C7-925A-4211-A31E-FA4053ECBE81}"/>
            </a:ext>
          </a:extLst>
        </xdr:cNvPr>
        <xdr:cNvSpPr>
          <a:spLocks noChangeAspect="1" noChangeArrowheads="1"/>
        </xdr:cNvSpPr>
      </xdr:nvSpPr>
      <xdr:spPr bwMode="auto">
        <a:xfrm>
          <a:off x="21183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2930" name="AutoShape 1" descr="https://psfswebp.cc.wmich.edu/cs/FPR/cache/PT_PIXEL_1.gif">
          <a:extLst>
            <a:ext uri="{FF2B5EF4-FFF2-40B4-BE49-F238E27FC236}">
              <a16:creationId xmlns:a16="http://schemas.microsoft.com/office/drawing/2014/main" id="{DE32A8B9-392D-4B32-A501-C0028C8502BB}"/>
            </a:ext>
          </a:extLst>
        </xdr:cNvPr>
        <xdr:cNvSpPr>
          <a:spLocks noChangeAspect="1" noChangeArrowheads="1"/>
        </xdr:cNvSpPr>
      </xdr:nvSpPr>
      <xdr:spPr bwMode="auto">
        <a:xfrm>
          <a:off x="423672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2931" name="AutoShape 1" descr="https://psfswebp.cc.wmich.edu/cs/FPR/cache/PT_PIXEL_1.gif">
          <a:extLst>
            <a:ext uri="{FF2B5EF4-FFF2-40B4-BE49-F238E27FC236}">
              <a16:creationId xmlns:a16="http://schemas.microsoft.com/office/drawing/2014/main" id="{AA8D3D04-111B-49B0-8EB2-DDA0978B1DE5}"/>
            </a:ext>
          </a:extLst>
        </xdr:cNvPr>
        <xdr:cNvSpPr>
          <a:spLocks noChangeAspect="1" noChangeArrowheads="1"/>
        </xdr:cNvSpPr>
      </xdr:nvSpPr>
      <xdr:spPr bwMode="auto">
        <a:xfrm>
          <a:off x="423672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2932" name="AutoShape 1" descr="https://psfswebp.cc.wmich.edu/cs/FPR/cache/PT_PIXEL_1.gif">
          <a:extLst>
            <a:ext uri="{FF2B5EF4-FFF2-40B4-BE49-F238E27FC236}">
              <a16:creationId xmlns:a16="http://schemas.microsoft.com/office/drawing/2014/main" id="{0AAEACD5-CA11-4BF2-92FC-3029A045C9BC}"/>
            </a:ext>
          </a:extLst>
        </xdr:cNvPr>
        <xdr:cNvSpPr>
          <a:spLocks noChangeAspect="1" noChangeArrowheads="1"/>
        </xdr:cNvSpPr>
      </xdr:nvSpPr>
      <xdr:spPr bwMode="auto">
        <a:xfrm>
          <a:off x="529590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2933" name="AutoShape 1" descr="https://psfswebp.cc.wmich.edu/cs/FPR/cache/PT_PIXEL_1.gif">
          <a:extLst>
            <a:ext uri="{FF2B5EF4-FFF2-40B4-BE49-F238E27FC236}">
              <a16:creationId xmlns:a16="http://schemas.microsoft.com/office/drawing/2014/main" id="{48DEF3F7-741F-4999-9BE7-2872A08617BB}"/>
            </a:ext>
          </a:extLst>
        </xdr:cNvPr>
        <xdr:cNvSpPr>
          <a:spLocks noChangeAspect="1" noChangeArrowheads="1"/>
        </xdr:cNvSpPr>
      </xdr:nvSpPr>
      <xdr:spPr bwMode="auto">
        <a:xfrm>
          <a:off x="635508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2934" name="AutoShape 1" descr="https://psfswebp.cc.wmich.edu/cs/FPR/cache/PT_PIXEL_1.gif">
          <a:extLst>
            <a:ext uri="{FF2B5EF4-FFF2-40B4-BE49-F238E27FC236}">
              <a16:creationId xmlns:a16="http://schemas.microsoft.com/office/drawing/2014/main" id="{AAB1EBE6-5427-4FD9-84ED-05F20F2494C8}"/>
            </a:ext>
          </a:extLst>
        </xdr:cNvPr>
        <xdr:cNvSpPr>
          <a:spLocks noChangeAspect="1" noChangeArrowheads="1"/>
        </xdr:cNvSpPr>
      </xdr:nvSpPr>
      <xdr:spPr bwMode="auto">
        <a:xfrm>
          <a:off x="74142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10</xdr:row>
      <xdr:rowOff>0</xdr:rowOff>
    </xdr:from>
    <xdr:ext cx="304800" cy="304800"/>
    <xdr:sp macro="" textlink="">
      <xdr:nvSpPr>
        <xdr:cNvPr id="2935" name="AutoShape 1" descr="https://psfswebp.cc.wmich.edu/cs/FPR/cache/PT_PIXEL_1.gif">
          <a:extLst>
            <a:ext uri="{FF2B5EF4-FFF2-40B4-BE49-F238E27FC236}">
              <a16:creationId xmlns:a16="http://schemas.microsoft.com/office/drawing/2014/main" id="{0006F078-239A-4C8A-957C-489E572EDA84}"/>
            </a:ext>
          </a:extLst>
        </xdr:cNvPr>
        <xdr:cNvSpPr>
          <a:spLocks noChangeAspect="1" noChangeArrowheads="1"/>
        </xdr:cNvSpPr>
      </xdr:nvSpPr>
      <xdr:spPr bwMode="auto">
        <a:xfrm>
          <a:off x="21183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10</xdr:row>
      <xdr:rowOff>0</xdr:rowOff>
    </xdr:from>
    <xdr:ext cx="304800" cy="304800"/>
    <xdr:sp macro="" textlink="">
      <xdr:nvSpPr>
        <xdr:cNvPr id="2936" name="AutoShape 1" descr="https://psfswebp.cc.wmich.edu/cs/FPR/cache/PT_PIXEL_1.gif">
          <a:extLst>
            <a:ext uri="{FF2B5EF4-FFF2-40B4-BE49-F238E27FC236}">
              <a16:creationId xmlns:a16="http://schemas.microsoft.com/office/drawing/2014/main" id="{52C6A47F-6EA2-4A8D-8A99-CD9DCD9BE459}"/>
            </a:ext>
          </a:extLst>
        </xdr:cNvPr>
        <xdr:cNvSpPr>
          <a:spLocks noChangeAspect="1" noChangeArrowheads="1"/>
        </xdr:cNvSpPr>
      </xdr:nvSpPr>
      <xdr:spPr bwMode="auto">
        <a:xfrm>
          <a:off x="21183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10</xdr:row>
      <xdr:rowOff>0</xdr:rowOff>
    </xdr:from>
    <xdr:ext cx="304800" cy="304800"/>
    <xdr:sp macro="" textlink="">
      <xdr:nvSpPr>
        <xdr:cNvPr id="2937" name="AutoShape 1" descr="https://psfswebp.cc.wmich.edu/cs/FPR/cache/PT_PIXEL_1.gif">
          <a:extLst>
            <a:ext uri="{FF2B5EF4-FFF2-40B4-BE49-F238E27FC236}">
              <a16:creationId xmlns:a16="http://schemas.microsoft.com/office/drawing/2014/main" id="{8159F356-BE88-4F27-B5F1-BEE08B98FAB6}"/>
            </a:ext>
          </a:extLst>
        </xdr:cNvPr>
        <xdr:cNvSpPr>
          <a:spLocks noChangeAspect="1" noChangeArrowheads="1"/>
        </xdr:cNvSpPr>
      </xdr:nvSpPr>
      <xdr:spPr bwMode="auto">
        <a:xfrm>
          <a:off x="21183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10</xdr:row>
      <xdr:rowOff>0</xdr:rowOff>
    </xdr:from>
    <xdr:ext cx="304800" cy="304800"/>
    <xdr:sp macro="" textlink="">
      <xdr:nvSpPr>
        <xdr:cNvPr id="2938" name="AutoShape 1" descr="https://psfswebp.cc.wmich.edu/cs/FPR/cache/PT_PIXEL_1.gif">
          <a:extLst>
            <a:ext uri="{FF2B5EF4-FFF2-40B4-BE49-F238E27FC236}">
              <a16:creationId xmlns:a16="http://schemas.microsoft.com/office/drawing/2014/main" id="{A10DA892-2207-4EAF-8A20-569E8F4AE104}"/>
            </a:ext>
          </a:extLst>
        </xdr:cNvPr>
        <xdr:cNvSpPr>
          <a:spLocks noChangeAspect="1" noChangeArrowheads="1"/>
        </xdr:cNvSpPr>
      </xdr:nvSpPr>
      <xdr:spPr bwMode="auto">
        <a:xfrm>
          <a:off x="21183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899160</xdr:colOff>
      <xdr:row>10</xdr:row>
      <xdr:rowOff>45720</xdr:rowOff>
    </xdr:from>
    <xdr:ext cx="304800" cy="304800"/>
    <xdr:sp macro="" textlink="">
      <xdr:nvSpPr>
        <xdr:cNvPr id="2939" name="AutoShape 1" descr="https://psfswebp.cc.wmich.edu/cs/FPR/cache/PT_PIXEL_1.gif">
          <a:extLst>
            <a:ext uri="{FF2B5EF4-FFF2-40B4-BE49-F238E27FC236}">
              <a16:creationId xmlns:a16="http://schemas.microsoft.com/office/drawing/2014/main" id="{E6E52283-7DE8-42FF-ADC4-D921DB30462F}"/>
            </a:ext>
          </a:extLst>
        </xdr:cNvPr>
        <xdr:cNvSpPr>
          <a:spLocks noChangeAspect="1" noChangeArrowheads="1"/>
        </xdr:cNvSpPr>
      </xdr:nvSpPr>
      <xdr:spPr bwMode="auto">
        <a:xfrm>
          <a:off x="3017520" y="207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2940" name="AutoShape 1" descr="https://psfswebp.cc.wmich.edu/cs/FPR/cache/PT_PIXEL_1.gif">
          <a:extLst>
            <a:ext uri="{FF2B5EF4-FFF2-40B4-BE49-F238E27FC236}">
              <a16:creationId xmlns:a16="http://schemas.microsoft.com/office/drawing/2014/main" id="{E045489A-2105-4A72-91B8-B7A0DF246838}"/>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2941" name="AutoShape 1" descr="https://psfswebp.cc.wmich.edu/cs/FPR/cache/PT_PIXEL_1.gif">
          <a:extLst>
            <a:ext uri="{FF2B5EF4-FFF2-40B4-BE49-F238E27FC236}">
              <a16:creationId xmlns:a16="http://schemas.microsoft.com/office/drawing/2014/main" id="{1BB365C8-473C-41E3-A5D8-DFE1993567BE}"/>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2942" name="AutoShape 1" descr="https://psfswebp.cc.wmich.edu/cs/FPR/cache/PT_PIXEL_1.gif">
          <a:extLst>
            <a:ext uri="{FF2B5EF4-FFF2-40B4-BE49-F238E27FC236}">
              <a16:creationId xmlns:a16="http://schemas.microsoft.com/office/drawing/2014/main" id="{98C0074B-0B0E-4F28-A3D3-8725C4A7DD68}"/>
            </a:ext>
          </a:extLst>
        </xdr:cNvPr>
        <xdr:cNvSpPr>
          <a:spLocks noChangeAspect="1" noChangeArrowheads="1"/>
        </xdr:cNvSpPr>
      </xdr:nvSpPr>
      <xdr:spPr bwMode="auto">
        <a:xfrm>
          <a:off x="529590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2943" name="AutoShape 1" descr="https://psfswebp.cc.wmich.edu/cs/FPR/cache/PT_PIXEL_1.gif">
          <a:extLst>
            <a:ext uri="{FF2B5EF4-FFF2-40B4-BE49-F238E27FC236}">
              <a16:creationId xmlns:a16="http://schemas.microsoft.com/office/drawing/2014/main" id="{7E53B950-D8C8-4D00-A479-513661F720BF}"/>
            </a:ext>
          </a:extLst>
        </xdr:cNvPr>
        <xdr:cNvSpPr>
          <a:spLocks noChangeAspect="1" noChangeArrowheads="1"/>
        </xdr:cNvSpPr>
      </xdr:nvSpPr>
      <xdr:spPr bwMode="auto">
        <a:xfrm>
          <a:off x="635508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2944" name="AutoShape 1" descr="https://psfswebp.cc.wmich.edu/cs/FPR/cache/PT_PIXEL_1.gif">
          <a:extLst>
            <a:ext uri="{FF2B5EF4-FFF2-40B4-BE49-F238E27FC236}">
              <a16:creationId xmlns:a16="http://schemas.microsoft.com/office/drawing/2014/main" id="{0C586C4D-8A15-4CAF-96DB-15E8D0773AD8}"/>
            </a:ext>
          </a:extLst>
        </xdr:cNvPr>
        <xdr:cNvSpPr>
          <a:spLocks noChangeAspect="1" noChangeArrowheads="1"/>
        </xdr:cNvSpPr>
      </xdr:nvSpPr>
      <xdr:spPr bwMode="auto">
        <a:xfrm>
          <a:off x="74142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11</xdr:row>
      <xdr:rowOff>0</xdr:rowOff>
    </xdr:from>
    <xdr:ext cx="304800" cy="304800"/>
    <xdr:sp macro="" textlink="">
      <xdr:nvSpPr>
        <xdr:cNvPr id="2945" name="AutoShape 1" descr="https://psfswebp.cc.wmich.edu/cs/FPR/cache/PT_PIXEL_1.gif">
          <a:extLst>
            <a:ext uri="{FF2B5EF4-FFF2-40B4-BE49-F238E27FC236}">
              <a16:creationId xmlns:a16="http://schemas.microsoft.com/office/drawing/2014/main" id="{1DD9695C-C4DE-47D1-8DEE-6E6E2328F23C}"/>
            </a:ext>
          </a:extLst>
        </xdr:cNvPr>
        <xdr:cNvSpPr>
          <a:spLocks noChangeAspect="1" noChangeArrowheads="1"/>
        </xdr:cNvSpPr>
      </xdr:nvSpPr>
      <xdr:spPr bwMode="auto">
        <a:xfrm>
          <a:off x="21183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11</xdr:row>
      <xdr:rowOff>0</xdr:rowOff>
    </xdr:from>
    <xdr:ext cx="304800" cy="304800"/>
    <xdr:sp macro="" textlink="">
      <xdr:nvSpPr>
        <xdr:cNvPr id="2946" name="AutoShape 1" descr="https://psfswebp.cc.wmich.edu/cs/FPR/cache/PT_PIXEL_1.gif">
          <a:extLst>
            <a:ext uri="{FF2B5EF4-FFF2-40B4-BE49-F238E27FC236}">
              <a16:creationId xmlns:a16="http://schemas.microsoft.com/office/drawing/2014/main" id="{5C63EC42-4A98-4F42-8C26-6B0C76CB3ECA}"/>
            </a:ext>
          </a:extLst>
        </xdr:cNvPr>
        <xdr:cNvSpPr>
          <a:spLocks noChangeAspect="1" noChangeArrowheads="1"/>
        </xdr:cNvSpPr>
      </xdr:nvSpPr>
      <xdr:spPr bwMode="auto">
        <a:xfrm>
          <a:off x="21183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11</xdr:row>
      <xdr:rowOff>0</xdr:rowOff>
    </xdr:from>
    <xdr:ext cx="304800" cy="304800"/>
    <xdr:sp macro="" textlink="">
      <xdr:nvSpPr>
        <xdr:cNvPr id="2947" name="AutoShape 1" descr="https://psfswebp.cc.wmich.edu/cs/FPR/cache/PT_PIXEL_1.gif">
          <a:extLst>
            <a:ext uri="{FF2B5EF4-FFF2-40B4-BE49-F238E27FC236}">
              <a16:creationId xmlns:a16="http://schemas.microsoft.com/office/drawing/2014/main" id="{7408A113-3EEB-4F08-8DBF-B89E8A319DFA}"/>
            </a:ext>
          </a:extLst>
        </xdr:cNvPr>
        <xdr:cNvSpPr>
          <a:spLocks noChangeAspect="1" noChangeArrowheads="1"/>
        </xdr:cNvSpPr>
      </xdr:nvSpPr>
      <xdr:spPr bwMode="auto">
        <a:xfrm>
          <a:off x="21183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11</xdr:row>
      <xdr:rowOff>0</xdr:rowOff>
    </xdr:from>
    <xdr:ext cx="304800" cy="304800"/>
    <xdr:sp macro="" textlink="">
      <xdr:nvSpPr>
        <xdr:cNvPr id="2948" name="AutoShape 1" descr="https://psfswebp.cc.wmich.edu/cs/FPR/cache/PT_PIXEL_1.gif">
          <a:extLst>
            <a:ext uri="{FF2B5EF4-FFF2-40B4-BE49-F238E27FC236}">
              <a16:creationId xmlns:a16="http://schemas.microsoft.com/office/drawing/2014/main" id="{6397A703-CB5F-40F8-8ECB-0DA0BBAE5BA6}"/>
            </a:ext>
          </a:extLst>
        </xdr:cNvPr>
        <xdr:cNvSpPr>
          <a:spLocks noChangeAspect="1" noChangeArrowheads="1"/>
        </xdr:cNvSpPr>
      </xdr:nvSpPr>
      <xdr:spPr bwMode="auto">
        <a:xfrm>
          <a:off x="21183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04800"/>
    <xdr:sp macro="" textlink="">
      <xdr:nvSpPr>
        <xdr:cNvPr id="2949" name="AutoShape 1" descr="https://psfswebp.cc.wmich.edu/cs/FPR/cache/PT_PIXEL_1.gif">
          <a:extLst>
            <a:ext uri="{FF2B5EF4-FFF2-40B4-BE49-F238E27FC236}">
              <a16:creationId xmlns:a16="http://schemas.microsoft.com/office/drawing/2014/main" id="{8FDEEC88-CA69-4499-B877-BC17856970E2}"/>
            </a:ext>
          </a:extLst>
        </xdr:cNvPr>
        <xdr:cNvSpPr>
          <a:spLocks noChangeAspect="1" noChangeArrowheads="1"/>
        </xdr:cNvSpPr>
      </xdr:nvSpPr>
      <xdr:spPr bwMode="auto">
        <a:xfrm>
          <a:off x="317754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2950" name="AutoShape 1" descr="https://psfswebp.cc.wmich.edu/cs/FPR/cache/PT_PIXEL_1.gif">
          <a:extLst>
            <a:ext uri="{FF2B5EF4-FFF2-40B4-BE49-F238E27FC236}">
              <a16:creationId xmlns:a16="http://schemas.microsoft.com/office/drawing/2014/main" id="{3AFC0B88-3699-44BB-80F8-F5DC27035498}"/>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2951" name="AutoShape 1" descr="https://psfswebp.cc.wmich.edu/cs/FPR/cache/PT_PIXEL_1.gif">
          <a:extLst>
            <a:ext uri="{FF2B5EF4-FFF2-40B4-BE49-F238E27FC236}">
              <a16:creationId xmlns:a16="http://schemas.microsoft.com/office/drawing/2014/main" id="{13755F7A-53D6-428B-8D25-F0B0A08553D9}"/>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2952" name="AutoShape 1" descr="https://psfswebp.cc.wmich.edu/cs/FPR/cache/PT_PIXEL_1.gif">
          <a:extLst>
            <a:ext uri="{FF2B5EF4-FFF2-40B4-BE49-F238E27FC236}">
              <a16:creationId xmlns:a16="http://schemas.microsoft.com/office/drawing/2014/main" id="{B28EC8B7-9671-4FE7-A67E-553770AB28F3}"/>
            </a:ext>
          </a:extLst>
        </xdr:cNvPr>
        <xdr:cNvSpPr>
          <a:spLocks noChangeAspect="1" noChangeArrowheads="1"/>
        </xdr:cNvSpPr>
      </xdr:nvSpPr>
      <xdr:spPr bwMode="auto">
        <a:xfrm>
          <a:off x="529590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2953" name="AutoShape 1" descr="https://psfswebp.cc.wmich.edu/cs/FPR/cache/PT_PIXEL_1.gif">
          <a:extLst>
            <a:ext uri="{FF2B5EF4-FFF2-40B4-BE49-F238E27FC236}">
              <a16:creationId xmlns:a16="http://schemas.microsoft.com/office/drawing/2014/main" id="{73709143-FC9D-467F-935F-F0E9665D9060}"/>
            </a:ext>
          </a:extLst>
        </xdr:cNvPr>
        <xdr:cNvSpPr>
          <a:spLocks noChangeAspect="1" noChangeArrowheads="1"/>
        </xdr:cNvSpPr>
      </xdr:nvSpPr>
      <xdr:spPr bwMode="auto">
        <a:xfrm>
          <a:off x="635508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2954" name="AutoShape 1" descr="https://psfswebp.cc.wmich.edu/cs/FPR/cache/PT_PIXEL_1.gif">
          <a:extLst>
            <a:ext uri="{FF2B5EF4-FFF2-40B4-BE49-F238E27FC236}">
              <a16:creationId xmlns:a16="http://schemas.microsoft.com/office/drawing/2014/main" id="{F198A2E9-B543-48B2-B9E0-DC732E4D4FA1}"/>
            </a:ext>
          </a:extLst>
        </xdr:cNvPr>
        <xdr:cNvSpPr>
          <a:spLocks noChangeAspect="1" noChangeArrowheads="1"/>
        </xdr:cNvSpPr>
      </xdr:nvSpPr>
      <xdr:spPr bwMode="auto">
        <a:xfrm>
          <a:off x="74142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12</xdr:row>
      <xdr:rowOff>0</xdr:rowOff>
    </xdr:from>
    <xdr:ext cx="304800" cy="304800"/>
    <xdr:sp macro="" textlink="">
      <xdr:nvSpPr>
        <xdr:cNvPr id="2955" name="AutoShape 1" descr="https://psfswebp.cc.wmich.edu/cs/FPR/cache/PT_PIXEL_1.gif">
          <a:extLst>
            <a:ext uri="{FF2B5EF4-FFF2-40B4-BE49-F238E27FC236}">
              <a16:creationId xmlns:a16="http://schemas.microsoft.com/office/drawing/2014/main" id="{052EFE25-A9DB-4F15-A615-959DDAF2E079}"/>
            </a:ext>
          </a:extLst>
        </xdr:cNvPr>
        <xdr:cNvSpPr>
          <a:spLocks noChangeAspect="1" noChangeArrowheads="1"/>
        </xdr:cNvSpPr>
      </xdr:nvSpPr>
      <xdr:spPr bwMode="auto">
        <a:xfrm>
          <a:off x="21183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12</xdr:row>
      <xdr:rowOff>0</xdr:rowOff>
    </xdr:from>
    <xdr:ext cx="304800" cy="304800"/>
    <xdr:sp macro="" textlink="">
      <xdr:nvSpPr>
        <xdr:cNvPr id="2956" name="AutoShape 1" descr="https://psfswebp.cc.wmich.edu/cs/FPR/cache/PT_PIXEL_1.gif">
          <a:extLst>
            <a:ext uri="{FF2B5EF4-FFF2-40B4-BE49-F238E27FC236}">
              <a16:creationId xmlns:a16="http://schemas.microsoft.com/office/drawing/2014/main" id="{A22B8B1B-76D4-43CD-9A20-514C803D594A}"/>
            </a:ext>
          </a:extLst>
        </xdr:cNvPr>
        <xdr:cNvSpPr>
          <a:spLocks noChangeAspect="1" noChangeArrowheads="1"/>
        </xdr:cNvSpPr>
      </xdr:nvSpPr>
      <xdr:spPr bwMode="auto">
        <a:xfrm>
          <a:off x="21183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12</xdr:row>
      <xdr:rowOff>0</xdr:rowOff>
    </xdr:from>
    <xdr:ext cx="304800" cy="304800"/>
    <xdr:sp macro="" textlink="">
      <xdr:nvSpPr>
        <xdr:cNvPr id="2957" name="AutoShape 1" descr="https://psfswebp.cc.wmich.edu/cs/FPR/cache/PT_PIXEL_1.gif">
          <a:extLst>
            <a:ext uri="{FF2B5EF4-FFF2-40B4-BE49-F238E27FC236}">
              <a16:creationId xmlns:a16="http://schemas.microsoft.com/office/drawing/2014/main" id="{02849210-DF46-4E5B-B620-0D6E08CE8B9D}"/>
            </a:ext>
          </a:extLst>
        </xdr:cNvPr>
        <xdr:cNvSpPr>
          <a:spLocks noChangeAspect="1" noChangeArrowheads="1"/>
        </xdr:cNvSpPr>
      </xdr:nvSpPr>
      <xdr:spPr bwMode="auto">
        <a:xfrm>
          <a:off x="21183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12</xdr:row>
      <xdr:rowOff>0</xdr:rowOff>
    </xdr:from>
    <xdr:ext cx="304800" cy="304800"/>
    <xdr:sp macro="" textlink="">
      <xdr:nvSpPr>
        <xdr:cNvPr id="2958" name="AutoShape 1" descr="https://psfswebp.cc.wmich.edu/cs/FPR/cache/PT_PIXEL_1.gif">
          <a:extLst>
            <a:ext uri="{FF2B5EF4-FFF2-40B4-BE49-F238E27FC236}">
              <a16:creationId xmlns:a16="http://schemas.microsoft.com/office/drawing/2014/main" id="{BA82E46D-C3B8-4DDC-9A34-11480279B716}"/>
            </a:ext>
          </a:extLst>
        </xdr:cNvPr>
        <xdr:cNvSpPr>
          <a:spLocks noChangeAspect="1" noChangeArrowheads="1"/>
        </xdr:cNvSpPr>
      </xdr:nvSpPr>
      <xdr:spPr bwMode="auto">
        <a:xfrm>
          <a:off x="21183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12</xdr:row>
      <xdr:rowOff>0</xdr:rowOff>
    </xdr:from>
    <xdr:ext cx="304800" cy="304800"/>
    <xdr:sp macro="" textlink="">
      <xdr:nvSpPr>
        <xdr:cNvPr id="2959" name="AutoShape 1" descr="https://psfswebp.cc.wmich.edu/cs/FPR/cache/PT_PIXEL_1.gif">
          <a:extLst>
            <a:ext uri="{FF2B5EF4-FFF2-40B4-BE49-F238E27FC236}">
              <a16:creationId xmlns:a16="http://schemas.microsoft.com/office/drawing/2014/main" id="{489580CD-34D9-4C71-A092-312EE449ED29}"/>
            </a:ext>
          </a:extLst>
        </xdr:cNvPr>
        <xdr:cNvSpPr>
          <a:spLocks noChangeAspect="1" noChangeArrowheads="1"/>
        </xdr:cNvSpPr>
      </xdr:nvSpPr>
      <xdr:spPr bwMode="auto">
        <a:xfrm>
          <a:off x="317754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2960" name="AutoShape 1" descr="https://psfswebp.cc.wmich.edu/cs/FPR/cache/PT_PIXEL_1.gif">
          <a:extLst>
            <a:ext uri="{FF2B5EF4-FFF2-40B4-BE49-F238E27FC236}">
              <a16:creationId xmlns:a16="http://schemas.microsoft.com/office/drawing/2014/main" id="{AF1E8BC2-DE70-42DA-8D72-C37E0CCF0783}"/>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2961" name="AutoShape 1" descr="https://psfswebp.cc.wmich.edu/cs/FPR/cache/PT_PIXEL_1.gif">
          <a:extLst>
            <a:ext uri="{FF2B5EF4-FFF2-40B4-BE49-F238E27FC236}">
              <a16:creationId xmlns:a16="http://schemas.microsoft.com/office/drawing/2014/main" id="{90518F09-ECE6-4A96-8961-8C9CFE47AFF3}"/>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304800"/>
    <xdr:sp macro="" textlink="">
      <xdr:nvSpPr>
        <xdr:cNvPr id="2962" name="AutoShape 1" descr="https://psfswebp.cc.wmich.edu/cs/FPR/cache/PT_PIXEL_1.gif">
          <a:extLst>
            <a:ext uri="{FF2B5EF4-FFF2-40B4-BE49-F238E27FC236}">
              <a16:creationId xmlns:a16="http://schemas.microsoft.com/office/drawing/2014/main" id="{1743791B-07D3-4469-9015-B6EBB0FEFA1A}"/>
            </a:ext>
          </a:extLst>
        </xdr:cNvPr>
        <xdr:cNvSpPr>
          <a:spLocks noChangeAspect="1" noChangeArrowheads="1"/>
        </xdr:cNvSpPr>
      </xdr:nvSpPr>
      <xdr:spPr bwMode="auto">
        <a:xfrm>
          <a:off x="529590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304800"/>
    <xdr:sp macro="" textlink="">
      <xdr:nvSpPr>
        <xdr:cNvPr id="2963" name="AutoShape 1" descr="https://psfswebp.cc.wmich.edu/cs/FPR/cache/PT_PIXEL_1.gif">
          <a:extLst>
            <a:ext uri="{FF2B5EF4-FFF2-40B4-BE49-F238E27FC236}">
              <a16:creationId xmlns:a16="http://schemas.microsoft.com/office/drawing/2014/main" id="{4DF9E313-2F59-4665-B0A3-B3D57AF39FD2}"/>
            </a:ext>
          </a:extLst>
        </xdr:cNvPr>
        <xdr:cNvSpPr>
          <a:spLocks noChangeAspect="1" noChangeArrowheads="1"/>
        </xdr:cNvSpPr>
      </xdr:nvSpPr>
      <xdr:spPr bwMode="auto">
        <a:xfrm>
          <a:off x="635508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304800"/>
    <xdr:sp macro="" textlink="">
      <xdr:nvSpPr>
        <xdr:cNvPr id="2964" name="AutoShape 1" descr="https://psfswebp.cc.wmich.edu/cs/FPR/cache/PT_PIXEL_1.gif">
          <a:extLst>
            <a:ext uri="{FF2B5EF4-FFF2-40B4-BE49-F238E27FC236}">
              <a16:creationId xmlns:a16="http://schemas.microsoft.com/office/drawing/2014/main" id="{2AA7B1AF-FE05-4D30-BB67-11B807DFEC33}"/>
            </a:ext>
          </a:extLst>
        </xdr:cNvPr>
        <xdr:cNvSpPr>
          <a:spLocks noChangeAspect="1" noChangeArrowheads="1"/>
        </xdr:cNvSpPr>
      </xdr:nvSpPr>
      <xdr:spPr bwMode="auto">
        <a:xfrm>
          <a:off x="74142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304800"/>
    <xdr:sp macro="" textlink="">
      <xdr:nvSpPr>
        <xdr:cNvPr id="2965" name="AutoShape 1" descr="https://psfswebp.cc.wmich.edu/cs/FPR/cache/PT_PIXEL_1.gif">
          <a:extLst>
            <a:ext uri="{FF2B5EF4-FFF2-40B4-BE49-F238E27FC236}">
              <a16:creationId xmlns:a16="http://schemas.microsoft.com/office/drawing/2014/main" id="{CFCB0329-0F67-4869-9020-DFA3CD00BA50}"/>
            </a:ext>
          </a:extLst>
        </xdr:cNvPr>
        <xdr:cNvSpPr>
          <a:spLocks noChangeAspect="1" noChangeArrowheads="1"/>
        </xdr:cNvSpPr>
      </xdr:nvSpPr>
      <xdr:spPr bwMode="auto">
        <a:xfrm>
          <a:off x="21183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304800"/>
    <xdr:sp macro="" textlink="">
      <xdr:nvSpPr>
        <xdr:cNvPr id="2966" name="AutoShape 1" descr="https://psfswebp.cc.wmich.edu/cs/FPR/cache/PT_PIXEL_1.gif">
          <a:extLst>
            <a:ext uri="{FF2B5EF4-FFF2-40B4-BE49-F238E27FC236}">
              <a16:creationId xmlns:a16="http://schemas.microsoft.com/office/drawing/2014/main" id="{B726A5FB-71D3-49D0-A1FB-948BA79121FB}"/>
            </a:ext>
          </a:extLst>
        </xdr:cNvPr>
        <xdr:cNvSpPr>
          <a:spLocks noChangeAspect="1" noChangeArrowheads="1"/>
        </xdr:cNvSpPr>
      </xdr:nvSpPr>
      <xdr:spPr bwMode="auto">
        <a:xfrm>
          <a:off x="21183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304800"/>
    <xdr:sp macro="" textlink="">
      <xdr:nvSpPr>
        <xdr:cNvPr id="2967" name="AutoShape 1" descr="https://psfswebp.cc.wmich.edu/cs/FPR/cache/PT_PIXEL_1.gif">
          <a:extLst>
            <a:ext uri="{FF2B5EF4-FFF2-40B4-BE49-F238E27FC236}">
              <a16:creationId xmlns:a16="http://schemas.microsoft.com/office/drawing/2014/main" id="{C706626E-F128-4768-A09B-E536A6C5FE81}"/>
            </a:ext>
          </a:extLst>
        </xdr:cNvPr>
        <xdr:cNvSpPr>
          <a:spLocks noChangeAspect="1" noChangeArrowheads="1"/>
        </xdr:cNvSpPr>
      </xdr:nvSpPr>
      <xdr:spPr bwMode="auto">
        <a:xfrm>
          <a:off x="21183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304800"/>
    <xdr:sp macro="" textlink="">
      <xdr:nvSpPr>
        <xdr:cNvPr id="2968" name="AutoShape 1" descr="https://psfswebp.cc.wmich.edu/cs/FPR/cache/PT_PIXEL_1.gif">
          <a:extLst>
            <a:ext uri="{FF2B5EF4-FFF2-40B4-BE49-F238E27FC236}">
              <a16:creationId xmlns:a16="http://schemas.microsoft.com/office/drawing/2014/main" id="{EC8D0C42-C71B-42FE-94D3-FDBCD39C8EB3}"/>
            </a:ext>
          </a:extLst>
        </xdr:cNvPr>
        <xdr:cNvSpPr>
          <a:spLocks noChangeAspect="1" noChangeArrowheads="1"/>
        </xdr:cNvSpPr>
      </xdr:nvSpPr>
      <xdr:spPr bwMode="auto">
        <a:xfrm>
          <a:off x="21183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xdr:row>
      <xdr:rowOff>0</xdr:rowOff>
    </xdr:from>
    <xdr:ext cx="304800" cy="304800"/>
    <xdr:sp macro="" textlink="">
      <xdr:nvSpPr>
        <xdr:cNvPr id="2969" name="AutoShape 1" descr="https://psfswebp.cc.wmich.edu/cs/FPR/cache/PT_PIXEL_1.gif">
          <a:extLst>
            <a:ext uri="{FF2B5EF4-FFF2-40B4-BE49-F238E27FC236}">
              <a16:creationId xmlns:a16="http://schemas.microsoft.com/office/drawing/2014/main" id="{A4017772-BB31-4399-B626-B65E83F9C5A1}"/>
            </a:ext>
          </a:extLst>
        </xdr:cNvPr>
        <xdr:cNvSpPr>
          <a:spLocks noChangeAspect="1" noChangeArrowheads="1"/>
        </xdr:cNvSpPr>
      </xdr:nvSpPr>
      <xdr:spPr bwMode="auto">
        <a:xfrm>
          <a:off x="317754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304800"/>
    <xdr:sp macro="" textlink="">
      <xdr:nvSpPr>
        <xdr:cNvPr id="2970" name="AutoShape 1" descr="https://psfswebp.cc.wmich.edu/cs/FPR/cache/PT_PIXEL_1.gif">
          <a:extLst>
            <a:ext uri="{FF2B5EF4-FFF2-40B4-BE49-F238E27FC236}">
              <a16:creationId xmlns:a16="http://schemas.microsoft.com/office/drawing/2014/main" id="{D65336F8-3804-435D-940C-A68588AE38DE}"/>
            </a:ext>
          </a:extLst>
        </xdr:cNvPr>
        <xdr:cNvSpPr>
          <a:spLocks noChangeAspect="1" noChangeArrowheads="1"/>
        </xdr:cNvSpPr>
      </xdr:nvSpPr>
      <xdr:spPr bwMode="auto">
        <a:xfrm>
          <a:off x="529590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304800"/>
    <xdr:sp macro="" textlink="">
      <xdr:nvSpPr>
        <xdr:cNvPr id="2971" name="AutoShape 1" descr="https://psfswebp.cc.wmich.edu/cs/FPR/cache/PT_PIXEL_1.gif">
          <a:extLst>
            <a:ext uri="{FF2B5EF4-FFF2-40B4-BE49-F238E27FC236}">
              <a16:creationId xmlns:a16="http://schemas.microsoft.com/office/drawing/2014/main" id="{6EFFBA3B-9339-4B4C-AC5B-AFB7707D4CCA}"/>
            </a:ext>
          </a:extLst>
        </xdr:cNvPr>
        <xdr:cNvSpPr>
          <a:spLocks noChangeAspect="1" noChangeArrowheads="1"/>
        </xdr:cNvSpPr>
      </xdr:nvSpPr>
      <xdr:spPr bwMode="auto">
        <a:xfrm>
          <a:off x="635508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304800"/>
    <xdr:sp macro="" textlink="">
      <xdr:nvSpPr>
        <xdr:cNvPr id="2972" name="AutoShape 1" descr="https://psfswebp.cc.wmich.edu/cs/FPR/cache/PT_PIXEL_1.gif">
          <a:extLst>
            <a:ext uri="{FF2B5EF4-FFF2-40B4-BE49-F238E27FC236}">
              <a16:creationId xmlns:a16="http://schemas.microsoft.com/office/drawing/2014/main" id="{9237EB06-F7DA-4B01-A9E9-F4761376E538}"/>
            </a:ext>
          </a:extLst>
        </xdr:cNvPr>
        <xdr:cNvSpPr>
          <a:spLocks noChangeAspect="1" noChangeArrowheads="1"/>
        </xdr:cNvSpPr>
      </xdr:nvSpPr>
      <xdr:spPr bwMode="auto">
        <a:xfrm>
          <a:off x="74142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xdr:row>
      <xdr:rowOff>0</xdr:rowOff>
    </xdr:from>
    <xdr:ext cx="304800" cy="304800"/>
    <xdr:sp macro="" textlink="">
      <xdr:nvSpPr>
        <xdr:cNvPr id="2973" name="AutoShape 1" descr="https://psfswebp.cc.wmich.edu/cs/FPR/cache/PT_PIXEL_1.gif">
          <a:extLst>
            <a:ext uri="{FF2B5EF4-FFF2-40B4-BE49-F238E27FC236}">
              <a16:creationId xmlns:a16="http://schemas.microsoft.com/office/drawing/2014/main" id="{AEFDF89B-5FC5-480F-975F-288E6DEA4B1D}"/>
            </a:ext>
          </a:extLst>
        </xdr:cNvPr>
        <xdr:cNvSpPr>
          <a:spLocks noChangeAspect="1" noChangeArrowheads="1"/>
        </xdr:cNvSpPr>
      </xdr:nvSpPr>
      <xdr:spPr bwMode="auto">
        <a:xfrm>
          <a:off x="21183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xdr:row>
      <xdr:rowOff>0</xdr:rowOff>
    </xdr:from>
    <xdr:ext cx="304800" cy="304800"/>
    <xdr:sp macro="" textlink="">
      <xdr:nvSpPr>
        <xdr:cNvPr id="2974" name="AutoShape 1" descr="https://psfswebp.cc.wmich.edu/cs/FPR/cache/PT_PIXEL_1.gif">
          <a:extLst>
            <a:ext uri="{FF2B5EF4-FFF2-40B4-BE49-F238E27FC236}">
              <a16:creationId xmlns:a16="http://schemas.microsoft.com/office/drawing/2014/main" id="{5CD44A2D-EE12-4F8A-B08C-507A6DAF94A8}"/>
            </a:ext>
          </a:extLst>
        </xdr:cNvPr>
        <xdr:cNvSpPr>
          <a:spLocks noChangeAspect="1" noChangeArrowheads="1"/>
        </xdr:cNvSpPr>
      </xdr:nvSpPr>
      <xdr:spPr bwMode="auto">
        <a:xfrm>
          <a:off x="21183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xdr:row>
      <xdr:rowOff>0</xdr:rowOff>
    </xdr:from>
    <xdr:ext cx="304800" cy="304800"/>
    <xdr:sp macro="" textlink="">
      <xdr:nvSpPr>
        <xdr:cNvPr id="2975" name="AutoShape 1" descr="https://psfswebp.cc.wmich.edu/cs/FPR/cache/PT_PIXEL_1.gif">
          <a:extLst>
            <a:ext uri="{FF2B5EF4-FFF2-40B4-BE49-F238E27FC236}">
              <a16:creationId xmlns:a16="http://schemas.microsoft.com/office/drawing/2014/main" id="{0B6A25F4-A4D5-48A6-98A5-E5EC9068A8D2}"/>
            </a:ext>
          </a:extLst>
        </xdr:cNvPr>
        <xdr:cNvSpPr>
          <a:spLocks noChangeAspect="1" noChangeArrowheads="1"/>
        </xdr:cNvSpPr>
      </xdr:nvSpPr>
      <xdr:spPr bwMode="auto">
        <a:xfrm>
          <a:off x="21183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xdr:row>
      <xdr:rowOff>0</xdr:rowOff>
    </xdr:from>
    <xdr:ext cx="304800" cy="304800"/>
    <xdr:sp macro="" textlink="">
      <xdr:nvSpPr>
        <xdr:cNvPr id="2976" name="AutoShape 1" descr="https://psfswebp.cc.wmich.edu/cs/FPR/cache/PT_PIXEL_1.gif">
          <a:extLst>
            <a:ext uri="{FF2B5EF4-FFF2-40B4-BE49-F238E27FC236}">
              <a16:creationId xmlns:a16="http://schemas.microsoft.com/office/drawing/2014/main" id="{6B4874FB-A43A-470B-A36B-57BB78914268}"/>
            </a:ext>
          </a:extLst>
        </xdr:cNvPr>
        <xdr:cNvSpPr>
          <a:spLocks noChangeAspect="1" noChangeArrowheads="1"/>
        </xdr:cNvSpPr>
      </xdr:nvSpPr>
      <xdr:spPr bwMode="auto">
        <a:xfrm>
          <a:off x="21183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xdr:row>
      <xdr:rowOff>0</xdr:rowOff>
    </xdr:from>
    <xdr:ext cx="304800" cy="304800"/>
    <xdr:sp macro="" textlink="">
      <xdr:nvSpPr>
        <xdr:cNvPr id="2977" name="AutoShape 1" descr="https://psfswebp.cc.wmich.edu/cs/FPR/cache/PT_PIXEL_1.gif">
          <a:extLst>
            <a:ext uri="{FF2B5EF4-FFF2-40B4-BE49-F238E27FC236}">
              <a16:creationId xmlns:a16="http://schemas.microsoft.com/office/drawing/2014/main" id="{47ACF763-8E3E-4B37-A66B-1A971C07DD6A}"/>
            </a:ext>
          </a:extLst>
        </xdr:cNvPr>
        <xdr:cNvSpPr>
          <a:spLocks noChangeAspect="1" noChangeArrowheads="1"/>
        </xdr:cNvSpPr>
      </xdr:nvSpPr>
      <xdr:spPr bwMode="auto">
        <a:xfrm>
          <a:off x="317754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2978" name="AutoShape 1" descr="https://psfswebp.cc.wmich.edu/cs/FPR/cache/PT_PIXEL_1.gif">
          <a:extLst>
            <a:ext uri="{FF2B5EF4-FFF2-40B4-BE49-F238E27FC236}">
              <a16:creationId xmlns:a16="http://schemas.microsoft.com/office/drawing/2014/main" id="{DB2C845B-FB27-4B45-B9CE-071FDFA97E75}"/>
            </a:ext>
          </a:extLst>
        </xdr:cNvPr>
        <xdr:cNvSpPr>
          <a:spLocks noChangeAspect="1" noChangeArrowheads="1"/>
        </xdr:cNvSpPr>
      </xdr:nvSpPr>
      <xdr:spPr bwMode="auto">
        <a:xfrm>
          <a:off x="529590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304800"/>
    <xdr:sp macro="" textlink="">
      <xdr:nvSpPr>
        <xdr:cNvPr id="2979" name="AutoShape 1" descr="https://psfswebp.cc.wmich.edu/cs/FPR/cache/PT_PIXEL_1.gif">
          <a:extLst>
            <a:ext uri="{FF2B5EF4-FFF2-40B4-BE49-F238E27FC236}">
              <a16:creationId xmlns:a16="http://schemas.microsoft.com/office/drawing/2014/main" id="{287E79F1-A5A0-4F98-AECE-3A07D5A47B29}"/>
            </a:ext>
          </a:extLst>
        </xdr:cNvPr>
        <xdr:cNvSpPr>
          <a:spLocks noChangeAspect="1" noChangeArrowheads="1"/>
        </xdr:cNvSpPr>
      </xdr:nvSpPr>
      <xdr:spPr bwMode="auto">
        <a:xfrm>
          <a:off x="635508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304800"/>
    <xdr:sp macro="" textlink="">
      <xdr:nvSpPr>
        <xdr:cNvPr id="2980" name="AutoShape 1" descr="https://psfswebp.cc.wmich.edu/cs/FPR/cache/PT_PIXEL_1.gif">
          <a:extLst>
            <a:ext uri="{FF2B5EF4-FFF2-40B4-BE49-F238E27FC236}">
              <a16:creationId xmlns:a16="http://schemas.microsoft.com/office/drawing/2014/main" id="{6FF3BEE3-BA6D-47B1-9350-3A0A86021466}"/>
            </a:ext>
          </a:extLst>
        </xdr:cNvPr>
        <xdr:cNvSpPr>
          <a:spLocks noChangeAspect="1" noChangeArrowheads="1"/>
        </xdr:cNvSpPr>
      </xdr:nvSpPr>
      <xdr:spPr bwMode="auto">
        <a:xfrm>
          <a:off x="74142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304800"/>
    <xdr:sp macro="" textlink="">
      <xdr:nvSpPr>
        <xdr:cNvPr id="2981" name="AutoShape 1" descr="https://psfswebp.cc.wmich.edu/cs/FPR/cache/PT_PIXEL_1.gif">
          <a:extLst>
            <a:ext uri="{FF2B5EF4-FFF2-40B4-BE49-F238E27FC236}">
              <a16:creationId xmlns:a16="http://schemas.microsoft.com/office/drawing/2014/main" id="{BBBF31E8-B821-4E12-9E95-C56391794BA5}"/>
            </a:ext>
          </a:extLst>
        </xdr:cNvPr>
        <xdr:cNvSpPr>
          <a:spLocks noChangeAspect="1" noChangeArrowheads="1"/>
        </xdr:cNvSpPr>
      </xdr:nvSpPr>
      <xdr:spPr bwMode="auto">
        <a:xfrm>
          <a:off x="21183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304800"/>
    <xdr:sp macro="" textlink="">
      <xdr:nvSpPr>
        <xdr:cNvPr id="2982" name="AutoShape 1" descr="https://psfswebp.cc.wmich.edu/cs/FPR/cache/PT_PIXEL_1.gif">
          <a:extLst>
            <a:ext uri="{FF2B5EF4-FFF2-40B4-BE49-F238E27FC236}">
              <a16:creationId xmlns:a16="http://schemas.microsoft.com/office/drawing/2014/main" id="{6AC7336C-877A-4BEB-89C0-A899882F3219}"/>
            </a:ext>
          </a:extLst>
        </xdr:cNvPr>
        <xdr:cNvSpPr>
          <a:spLocks noChangeAspect="1" noChangeArrowheads="1"/>
        </xdr:cNvSpPr>
      </xdr:nvSpPr>
      <xdr:spPr bwMode="auto">
        <a:xfrm>
          <a:off x="21183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304800"/>
    <xdr:sp macro="" textlink="">
      <xdr:nvSpPr>
        <xdr:cNvPr id="2983" name="AutoShape 1" descr="https://psfswebp.cc.wmich.edu/cs/FPR/cache/PT_PIXEL_1.gif">
          <a:extLst>
            <a:ext uri="{FF2B5EF4-FFF2-40B4-BE49-F238E27FC236}">
              <a16:creationId xmlns:a16="http://schemas.microsoft.com/office/drawing/2014/main" id="{108B5B17-6BCE-4AF8-A2E5-D62D80D77179}"/>
            </a:ext>
          </a:extLst>
        </xdr:cNvPr>
        <xdr:cNvSpPr>
          <a:spLocks noChangeAspect="1" noChangeArrowheads="1"/>
        </xdr:cNvSpPr>
      </xdr:nvSpPr>
      <xdr:spPr bwMode="auto">
        <a:xfrm>
          <a:off x="21183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304800"/>
    <xdr:sp macro="" textlink="">
      <xdr:nvSpPr>
        <xdr:cNvPr id="2984" name="AutoShape 1" descr="https://psfswebp.cc.wmich.edu/cs/FPR/cache/PT_PIXEL_1.gif">
          <a:extLst>
            <a:ext uri="{FF2B5EF4-FFF2-40B4-BE49-F238E27FC236}">
              <a16:creationId xmlns:a16="http://schemas.microsoft.com/office/drawing/2014/main" id="{501BF3CA-184B-41FC-AF55-9B65DA64DD12}"/>
            </a:ext>
          </a:extLst>
        </xdr:cNvPr>
        <xdr:cNvSpPr>
          <a:spLocks noChangeAspect="1" noChangeArrowheads="1"/>
        </xdr:cNvSpPr>
      </xdr:nvSpPr>
      <xdr:spPr bwMode="auto">
        <a:xfrm>
          <a:off x="21183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2985" name="AutoShape 1" descr="https://psfswebp.cc.wmich.edu/cs/FPR/cache/PT_PIXEL_1.gif">
          <a:extLst>
            <a:ext uri="{FF2B5EF4-FFF2-40B4-BE49-F238E27FC236}">
              <a16:creationId xmlns:a16="http://schemas.microsoft.com/office/drawing/2014/main" id="{F7AADB7D-53E7-49C1-AEB3-58C38318C458}"/>
            </a:ext>
          </a:extLst>
        </xdr:cNvPr>
        <xdr:cNvSpPr>
          <a:spLocks noChangeAspect="1" noChangeArrowheads="1"/>
        </xdr:cNvSpPr>
      </xdr:nvSpPr>
      <xdr:spPr bwMode="auto">
        <a:xfrm>
          <a:off x="423672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2986" name="AutoShape 1" descr="https://psfswebp.cc.wmich.edu/cs/FPR/cache/PT_PIXEL_1.gif">
          <a:extLst>
            <a:ext uri="{FF2B5EF4-FFF2-40B4-BE49-F238E27FC236}">
              <a16:creationId xmlns:a16="http://schemas.microsoft.com/office/drawing/2014/main" id="{11E64B04-B276-41F3-A2B0-58085B0C74B7}"/>
            </a:ext>
          </a:extLst>
        </xdr:cNvPr>
        <xdr:cNvSpPr>
          <a:spLocks noChangeAspect="1" noChangeArrowheads="1"/>
        </xdr:cNvSpPr>
      </xdr:nvSpPr>
      <xdr:spPr bwMode="auto">
        <a:xfrm>
          <a:off x="423672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xdr:row>
      <xdr:rowOff>0</xdr:rowOff>
    </xdr:from>
    <xdr:ext cx="304800" cy="304800"/>
    <xdr:sp macro="" textlink="">
      <xdr:nvSpPr>
        <xdr:cNvPr id="2987" name="AutoShape 1" descr="https://psfswebp.cc.wmich.edu/cs/FPR/cache/PT_PIXEL_1.gif">
          <a:extLst>
            <a:ext uri="{FF2B5EF4-FFF2-40B4-BE49-F238E27FC236}">
              <a16:creationId xmlns:a16="http://schemas.microsoft.com/office/drawing/2014/main" id="{40F98BFF-537D-4A34-BB12-71C07EB6C635}"/>
            </a:ext>
          </a:extLst>
        </xdr:cNvPr>
        <xdr:cNvSpPr>
          <a:spLocks noChangeAspect="1" noChangeArrowheads="1"/>
        </xdr:cNvSpPr>
      </xdr:nvSpPr>
      <xdr:spPr bwMode="auto">
        <a:xfrm>
          <a:off x="529590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8</xdr:row>
      <xdr:rowOff>0</xdr:rowOff>
    </xdr:from>
    <xdr:ext cx="304800" cy="304800"/>
    <xdr:sp macro="" textlink="">
      <xdr:nvSpPr>
        <xdr:cNvPr id="2988" name="AutoShape 1" descr="https://psfswebp.cc.wmich.edu/cs/FPR/cache/PT_PIXEL_1.gif">
          <a:extLst>
            <a:ext uri="{FF2B5EF4-FFF2-40B4-BE49-F238E27FC236}">
              <a16:creationId xmlns:a16="http://schemas.microsoft.com/office/drawing/2014/main" id="{B5E94D67-26FC-45E9-8E9F-EC41EE3E4C10}"/>
            </a:ext>
          </a:extLst>
        </xdr:cNvPr>
        <xdr:cNvSpPr>
          <a:spLocks noChangeAspect="1" noChangeArrowheads="1"/>
        </xdr:cNvSpPr>
      </xdr:nvSpPr>
      <xdr:spPr bwMode="auto">
        <a:xfrm>
          <a:off x="635508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xdr:row>
      <xdr:rowOff>0</xdr:rowOff>
    </xdr:from>
    <xdr:ext cx="304800" cy="304800"/>
    <xdr:sp macro="" textlink="">
      <xdr:nvSpPr>
        <xdr:cNvPr id="2989" name="AutoShape 1" descr="https://psfswebp.cc.wmich.edu/cs/FPR/cache/PT_PIXEL_1.gif">
          <a:extLst>
            <a:ext uri="{FF2B5EF4-FFF2-40B4-BE49-F238E27FC236}">
              <a16:creationId xmlns:a16="http://schemas.microsoft.com/office/drawing/2014/main" id="{C1136473-D951-487C-B7DF-F59499BC2655}"/>
            </a:ext>
          </a:extLst>
        </xdr:cNvPr>
        <xdr:cNvSpPr>
          <a:spLocks noChangeAspect="1" noChangeArrowheads="1"/>
        </xdr:cNvSpPr>
      </xdr:nvSpPr>
      <xdr:spPr bwMode="auto">
        <a:xfrm>
          <a:off x="74142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xdr:row>
      <xdr:rowOff>0</xdr:rowOff>
    </xdr:from>
    <xdr:ext cx="304800" cy="304800"/>
    <xdr:sp macro="" textlink="">
      <xdr:nvSpPr>
        <xdr:cNvPr id="2990" name="AutoShape 1" descr="https://psfswebp.cc.wmich.edu/cs/FPR/cache/PT_PIXEL_1.gif">
          <a:extLst>
            <a:ext uri="{FF2B5EF4-FFF2-40B4-BE49-F238E27FC236}">
              <a16:creationId xmlns:a16="http://schemas.microsoft.com/office/drawing/2014/main" id="{313FC989-7715-455A-B642-778D59133985}"/>
            </a:ext>
          </a:extLst>
        </xdr:cNvPr>
        <xdr:cNvSpPr>
          <a:spLocks noChangeAspect="1" noChangeArrowheads="1"/>
        </xdr:cNvSpPr>
      </xdr:nvSpPr>
      <xdr:spPr bwMode="auto">
        <a:xfrm>
          <a:off x="21183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xdr:row>
      <xdr:rowOff>0</xdr:rowOff>
    </xdr:from>
    <xdr:ext cx="304800" cy="304800"/>
    <xdr:sp macro="" textlink="">
      <xdr:nvSpPr>
        <xdr:cNvPr id="2991" name="AutoShape 1" descr="https://psfswebp.cc.wmich.edu/cs/FPR/cache/PT_PIXEL_1.gif">
          <a:extLst>
            <a:ext uri="{FF2B5EF4-FFF2-40B4-BE49-F238E27FC236}">
              <a16:creationId xmlns:a16="http://schemas.microsoft.com/office/drawing/2014/main" id="{E385CBBC-F4DE-4557-8E9E-64F64875A3AA}"/>
            </a:ext>
          </a:extLst>
        </xdr:cNvPr>
        <xdr:cNvSpPr>
          <a:spLocks noChangeAspect="1" noChangeArrowheads="1"/>
        </xdr:cNvSpPr>
      </xdr:nvSpPr>
      <xdr:spPr bwMode="auto">
        <a:xfrm>
          <a:off x="21183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xdr:row>
      <xdr:rowOff>0</xdr:rowOff>
    </xdr:from>
    <xdr:ext cx="304800" cy="304800"/>
    <xdr:sp macro="" textlink="">
      <xdr:nvSpPr>
        <xdr:cNvPr id="2992" name="AutoShape 1" descr="https://psfswebp.cc.wmich.edu/cs/FPR/cache/PT_PIXEL_1.gif">
          <a:extLst>
            <a:ext uri="{FF2B5EF4-FFF2-40B4-BE49-F238E27FC236}">
              <a16:creationId xmlns:a16="http://schemas.microsoft.com/office/drawing/2014/main" id="{6B4AAB0F-AE7D-493D-B64F-11BAFD637B12}"/>
            </a:ext>
          </a:extLst>
        </xdr:cNvPr>
        <xdr:cNvSpPr>
          <a:spLocks noChangeAspect="1" noChangeArrowheads="1"/>
        </xdr:cNvSpPr>
      </xdr:nvSpPr>
      <xdr:spPr bwMode="auto">
        <a:xfrm>
          <a:off x="21183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xdr:row>
      <xdr:rowOff>0</xdr:rowOff>
    </xdr:from>
    <xdr:ext cx="304800" cy="304800"/>
    <xdr:sp macro="" textlink="">
      <xdr:nvSpPr>
        <xdr:cNvPr id="2993" name="AutoShape 1" descr="https://psfswebp.cc.wmich.edu/cs/FPR/cache/PT_PIXEL_1.gif">
          <a:extLst>
            <a:ext uri="{FF2B5EF4-FFF2-40B4-BE49-F238E27FC236}">
              <a16:creationId xmlns:a16="http://schemas.microsoft.com/office/drawing/2014/main" id="{3383CA7E-5AEA-47A4-A1F9-A8048556EE25}"/>
            </a:ext>
          </a:extLst>
        </xdr:cNvPr>
        <xdr:cNvSpPr>
          <a:spLocks noChangeAspect="1" noChangeArrowheads="1"/>
        </xdr:cNvSpPr>
      </xdr:nvSpPr>
      <xdr:spPr bwMode="auto">
        <a:xfrm>
          <a:off x="21183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2994" name="AutoShape 1" descr="https://psfswebp.cc.wmich.edu/cs/FPR/cache/PT_PIXEL_1.gif">
          <a:extLst>
            <a:ext uri="{FF2B5EF4-FFF2-40B4-BE49-F238E27FC236}">
              <a16:creationId xmlns:a16="http://schemas.microsoft.com/office/drawing/2014/main" id="{89EB567C-BD4B-432D-B925-DE543D371BE5}"/>
            </a:ext>
          </a:extLst>
        </xdr:cNvPr>
        <xdr:cNvSpPr>
          <a:spLocks noChangeAspect="1" noChangeArrowheads="1"/>
        </xdr:cNvSpPr>
      </xdr:nvSpPr>
      <xdr:spPr bwMode="auto">
        <a:xfrm>
          <a:off x="423672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2995" name="AutoShape 1" descr="https://psfswebp.cc.wmich.edu/cs/FPR/cache/PT_PIXEL_1.gif">
          <a:extLst>
            <a:ext uri="{FF2B5EF4-FFF2-40B4-BE49-F238E27FC236}">
              <a16:creationId xmlns:a16="http://schemas.microsoft.com/office/drawing/2014/main" id="{ED17F325-A5EF-439A-A51C-532F3825EC65}"/>
            </a:ext>
          </a:extLst>
        </xdr:cNvPr>
        <xdr:cNvSpPr>
          <a:spLocks noChangeAspect="1" noChangeArrowheads="1"/>
        </xdr:cNvSpPr>
      </xdr:nvSpPr>
      <xdr:spPr bwMode="auto">
        <a:xfrm>
          <a:off x="423672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2996" name="AutoShape 1" descr="https://psfswebp.cc.wmich.edu/cs/FPR/cache/PT_PIXEL_1.gif">
          <a:extLst>
            <a:ext uri="{FF2B5EF4-FFF2-40B4-BE49-F238E27FC236}">
              <a16:creationId xmlns:a16="http://schemas.microsoft.com/office/drawing/2014/main" id="{83FE9C22-DA78-4864-8DD7-BC197CBE6EDE}"/>
            </a:ext>
          </a:extLst>
        </xdr:cNvPr>
        <xdr:cNvSpPr>
          <a:spLocks noChangeAspect="1" noChangeArrowheads="1"/>
        </xdr:cNvSpPr>
      </xdr:nvSpPr>
      <xdr:spPr bwMode="auto">
        <a:xfrm>
          <a:off x="529590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2997" name="AutoShape 1" descr="https://psfswebp.cc.wmich.edu/cs/FPR/cache/PT_PIXEL_1.gif">
          <a:extLst>
            <a:ext uri="{FF2B5EF4-FFF2-40B4-BE49-F238E27FC236}">
              <a16:creationId xmlns:a16="http://schemas.microsoft.com/office/drawing/2014/main" id="{B326B075-44EA-4479-A396-C5CA1DD1697E}"/>
            </a:ext>
          </a:extLst>
        </xdr:cNvPr>
        <xdr:cNvSpPr>
          <a:spLocks noChangeAspect="1" noChangeArrowheads="1"/>
        </xdr:cNvSpPr>
      </xdr:nvSpPr>
      <xdr:spPr bwMode="auto">
        <a:xfrm>
          <a:off x="635508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2998" name="AutoShape 1" descr="https://psfswebp.cc.wmich.edu/cs/FPR/cache/PT_PIXEL_1.gif">
          <a:extLst>
            <a:ext uri="{FF2B5EF4-FFF2-40B4-BE49-F238E27FC236}">
              <a16:creationId xmlns:a16="http://schemas.microsoft.com/office/drawing/2014/main" id="{72F2D57A-37E4-4099-ABE7-D15ED44E4877}"/>
            </a:ext>
          </a:extLst>
        </xdr:cNvPr>
        <xdr:cNvSpPr>
          <a:spLocks noChangeAspect="1" noChangeArrowheads="1"/>
        </xdr:cNvSpPr>
      </xdr:nvSpPr>
      <xdr:spPr bwMode="auto">
        <a:xfrm>
          <a:off x="74142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10</xdr:row>
      <xdr:rowOff>0</xdr:rowOff>
    </xdr:from>
    <xdr:ext cx="304800" cy="304800"/>
    <xdr:sp macro="" textlink="">
      <xdr:nvSpPr>
        <xdr:cNvPr id="2999" name="AutoShape 1" descr="https://psfswebp.cc.wmich.edu/cs/FPR/cache/PT_PIXEL_1.gif">
          <a:extLst>
            <a:ext uri="{FF2B5EF4-FFF2-40B4-BE49-F238E27FC236}">
              <a16:creationId xmlns:a16="http://schemas.microsoft.com/office/drawing/2014/main" id="{237D1C09-0444-45A6-BE90-DE2008BBCAFA}"/>
            </a:ext>
          </a:extLst>
        </xdr:cNvPr>
        <xdr:cNvSpPr>
          <a:spLocks noChangeAspect="1" noChangeArrowheads="1"/>
        </xdr:cNvSpPr>
      </xdr:nvSpPr>
      <xdr:spPr bwMode="auto">
        <a:xfrm>
          <a:off x="21183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10</xdr:row>
      <xdr:rowOff>0</xdr:rowOff>
    </xdr:from>
    <xdr:ext cx="304800" cy="304800"/>
    <xdr:sp macro="" textlink="">
      <xdr:nvSpPr>
        <xdr:cNvPr id="3000" name="AutoShape 1" descr="https://psfswebp.cc.wmich.edu/cs/FPR/cache/PT_PIXEL_1.gif">
          <a:extLst>
            <a:ext uri="{FF2B5EF4-FFF2-40B4-BE49-F238E27FC236}">
              <a16:creationId xmlns:a16="http://schemas.microsoft.com/office/drawing/2014/main" id="{6C1378E4-0703-4C2D-8843-B82D3C0094C2}"/>
            </a:ext>
          </a:extLst>
        </xdr:cNvPr>
        <xdr:cNvSpPr>
          <a:spLocks noChangeAspect="1" noChangeArrowheads="1"/>
        </xdr:cNvSpPr>
      </xdr:nvSpPr>
      <xdr:spPr bwMode="auto">
        <a:xfrm>
          <a:off x="21183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10</xdr:row>
      <xdr:rowOff>0</xdr:rowOff>
    </xdr:from>
    <xdr:ext cx="304800" cy="304800"/>
    <xdr:sp macro="" textlink="">
      <xdr:nvSpPr>
        <xdr:cNvPr id="3001" name="AutoShape 1" descr="https://psfswebp.cc.wmich.edu/cs/FPR/cache/PT_PIXEL_1.gif">
          <a:extLst>
            <a:ext uri="{FF2B5EF4-FFF2-40B4-BE49-F238E27FC236}">
              <a16:creationId xmlns:a16="http://schemas.microsoft.com/office/drawing/2014/main" id="{63684465-5EF8-4CA0-A46D-9FDEF8EF8328}"/>
            </a:ext>
          </a:extLst>
        </xdr:cNvPr>
        <xdr:cNvSpPr>
          <a:spLocks noChangeAspect="1" noChangeArrowheads="1"/>
        </xdr:cNvSpPr>
      </xdr:nvSpPr>
      <xdr:spPr bwMode="auto">
        <a:xfrm>
          <a:off x="21183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10</xdr:row>
      <xdr:rowOff>0</xdr:rowOff>
    </xdr:from>
    <xdr:ext cx="304800" cy="304800"/>
    <xdr:sp macro="" textlink="">
      <xdr:nvSpPr>
        <xdr:cNvPr id="3002" name="AutoShape 1" descr="https://psfswebp.cc.wmich.edu/cs/FPR/cache/PT_PIXEL_1.gif">
          <a:extLst>
            <a:ext uri="{FF2B5EF4-FFF2-40B4-BE49-F238E27FC236}">
              <a16:creationId xmlns:a16="http://schemas.microsoft.com/office/drawing/2014/main" id="{80B865C5-548C-4650-A432-5F9B1E9B906A}"/>
            </a:ext>
          </a:extLst>
        </xdr:cNvPr>
        <xdr:cNvSpPr>
          <a:spLocks noChangeAspect="1" noChangeArrowheads="1"/>
        </xdr:cNvSpPr>
      </xdr:nvSpPr>
      <xdr:spPr bwMode="auto">
        <a:xfrm>
          <a:off x="21183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3003" name="AutoShape 1" descr="https://psfswebp.cc.wmich.edu/cs/FPR/cache/PT_PIXEL_1.gif">
          <a:extLst>
            <a:ext uri="{FF2B5EF4-FFF2-40B4-BE49-F238E27FC236}">
              <a16:creationId xmlns:a16="http://schemas.microsoft.com/office/drawing/2014/main" id="{F39B113C-7252-47F3-B3D4-DEB690E21FCB}"/>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3004" name="AutoShape 1" descr="https://psfswebp.cc.wmich.edu/cs/FPR/cache/PT_PIXEL_1.gif">
          <a:extLst>
            <a:ext uri="{FF2B5EF4-FFF2-40B4-BE49-F238E27FC236}">
              <a16:creationId xmlns:a16="http://schemas.microsoft.com/office/drawing/2014/main" id="{67ADCDD4-2165-4CB2-B628-28EDA62C0592}"/>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3005" name="AutoShape 1" descr="https://psfswebp.cc.wmich.edu/cs/FPR/cache/PT_PIXEL_1.gif">
          <a:extLst>
            <a:ext uri="{FF2B5EF4-FFF2-40B4-BE49-F238E27FC236}">
              <a16:creationId xmlns:a16="http://schemas.microsoft.com/office/drawing/2014/main" id="{C02ED95C-75A0-4946-8D02-8987A7AE488B}"/>
            </a:ext>
          </a:extLst>
        </xdr:cNvPr>
        <xdr:cNvSpPr>
          <a:spLocks noChangeAspect="1" noChangeArrowheads="1"/>
        </xdr:cNvSpPr>
      </xdr:nvSpPr>
      <xdr:spPr bwMode="auto">
        <a:xfrm>
          <a:off x="529590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3006" name="AutoShape 1" descr="https://psfswebp.cc.wmich.edu/cs/FPR/cache/PT_PIXEL_1.gif">
          <a:extLst>
            <a:ext uri="{FF2B5EF4-FFF2-40B4-BE49-F238E27FC236}">
              <a16:creationId xmlns:a16="http://schemas.microsoft.com/office/drawing/2014/main" id="{403640BB-B571-4C9D-99D2-839EB77D77C7}"/>
            </a:ext>
          </a:extLst>
        </xdr:cNvPr>
        <xdr:cNvSpPr>
          <a:spLocks noChangeAspect="1" noChangeArrowheads="1"/>
        </xdr:cNvSpPr>
      </xdr:nvSpPr>
      <xdr:spPr bwMode="auto">
        <a:xfrm>
          <a:off x="635508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3007" name="AutoShape 1" descr="https://psfswebp.cc.wmich.edu/cs/FPR/cache/PT_PIXEL_1.gif">
          <a:extLst>
            <a:ext uri="{FF2B5EF4-FFF2-40B4-BE49-F238E27FC236}">
              <a16:creationId xmlns:a16="http://schemas.microsoft.com/office/drawing/2014/main" id="{839BC5BD-0134-49C2-A6ED-36BACBC07664}"/>
            </a:ext>
          </a:extLst>
        </xdr:cNvPr>
        <xdr:cNvSpPr>
          <a:spLocks noChangeAspect="1" noChangeArrowheads="1"/>
        </xdr:cNvSpPr>
      </xdr:nvSpPr>
      <xdr:spPr bwMode="auto">
        <a:xfrm>
          <a:off x="74142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11</xdr:row>
      <xdr:rowOff>0</xdr:rowOff>
    </xdr:from>
    <xdr:ext cx="304800" cy="304800"/>
    <xdr:sp macro="" textlink="">
      <xdr:nvSpPr>
        <xdr:cNvPr id="3008" name="AutoShape 1" descr="https://psfswebp.cc.wmich.edu/cs/FPR/cache/PT_PIXEL_1.gif">
          <a:extLst>
            <a:ext uri="{FF2B5EF4-FFF2-40B4-BE49-F238E27FC236}">
              <a16:creationId xmlns:a16="http://schemas.microsoft.com/office/drawing/2014/main" id="{1A927A55-CFC6-4B0D-B2A2-847443D5EBFC}"/>
            </a:ext>
          </a:extLst>
        </xdr:cNvPr>
        <xdr:cNvSpPr>
          <a:spLocks noChangeAspect="1" noChangeArrowheads="1"/>
        </xdr:cNvSpPr>
      </xdr:nvSpPr>
      <xdr:spPr bwMode="auto">
        <a:xfrm>
          <a:off x="21183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11</xdr:row>
      <xdr:rowOff>0</xdr:rowOff>
    </xdr:from>
    <xdr:ext cx="304800" cy="304800"/>
    <xdr:sp macro="" textlink="">
      <xdr:nvSpPr>
        <xdr:cNvPr id="3009" name="AutoShape 1" descr="https://psfswebp.cc.wmich.edu/cs/FPR/cache/PT_PIXEL_1.gif">
          <a:extLst>
            <a:ext uri="{FF2B5EF4-FFF2-40B4-BE49-F238E27FC236}">
              <a16:creationId xmlns:a16="http://schemas.microsoft.com/office/drawing/2014/main" id="{B14010AE-8065-439F-8AD7-CEAB2FFF432E}"/>
            </a:ext>
          </a:extLst>
        </xdr:cNvPr>
        <xdr:cNvSpPr>
          <a:spLocks noChangeAspect="1" noChangeArrowheads="1"/>
        </xdr:cNvSpPr>
      </xdr:nvSpPr>
      <xdr:spPr bwMode="auto">
        <a:xfrm>
          <a:off x="21183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11</xdr:row>
      <xdr:rowOff>0</xdr:rowOff>
    </xdr:from>
    <xdr:ext cx="304800" cy="304800"/>
    <xdr:sp macro="" textlink="">
      <xdr:nvSpPr>
        <xdr:cNvPr id="3010" name="AutoShape 1" descr="https://psfswebp.cc.wmich.edu/cs/FPR/cache/PT_PIXEL_1.gif">
          <a:extLst>
            <a:ext uri="{FF2B5EF4-FFF2-40B4-BE49-F238E27FC236}">
              <a16:creationId xmlns:a16="http://schemas.microsoft.com/office/drawing/2014/main" id="{8AADFFBA-79E7-405A-B666-4016376875FB}"/>
            </a:ext>
          </a:extLst>
        </xdr:cNvPr>
        <xdr:cNvSpPr>
          <a:spLocks noChangeAspect="1" noChangeArrowheads="1"/>
        </xdr:cNvSpPr>
      </xdr:nvSpPr>
      <xdr:spPr bwMode="auto">
        <a:xfrm>
          <a:off x="21183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11</xdr:row>
      <xdr:rowOff>0</xdr:rowOff>
    </xdr:from>
    <xdr:ext cx="304800" cy="304800"/>
    <xdr:sp macro="" textlink="">
      <xdr:nvSpPr>
        <xdr:cNvPr id="3011" name="AutoShape 1" descr="https://psfswebp.cc.wmich.edu/cs/FPR/cache/PT_PIXEL_1.gif">
          <a:extLst>
            <a:ext uri="{FF2B5EF4-FFF2-40B4-BE49-F238E27FC236}">
              <a16:creationId xmlns:a16="http://schemas.microsoft.com/office/drawing/2014/main" id="{32939357-AE0C-4493-A1DB-B92F59F1C297}"/>
            </a:ext>
          </a:extLst>
        </xdr:cNvPr>
        <xdr:cNvSpPr>
          <a:spLocks noChangeAspect="1" noChangeArrowheads="1"/>
        </xdr:cNvSpPr>
      </xdr:nvSpPr>
      <xdr:spPr bwMode="auto">
        <a:xfrm>
          <a:off x="21183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3012" name="AutoShape 1" descr="https://psfswebp.cc.wmich.edu/cs/FPR/cache/PT_PIXEL_1.gif">
          <a:extLst>
            <a:ext uri="{FF2B5EF4-FFF2-40B4-BE49-F238E27FC236}">
              <a16:creationId xmlns:a16="http://schemas.microsoft.com/office/drawing/2014/main" id="{60EB8CA8-7004-4E29-8822-8DCB6D7C5F5D}"/>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3013" name="AutoShape 1" descr="https://psfswebp.cc.wmich.edu/cs/FPR/cache/PT_PIXEL_1.gif">
          <a:extLst>
            <a:ext uri="{FF2B5EF4-FFF2-40B4-BE49-F238E27FC236}">
              <a16:creationId xmlns:a16="http://schemas.microsoft.com/office/drawing/2014/main" id="{81B28FA0-6F05-4026-91BA-6996D67D53CD}"/>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3014" name="AutoShape 1" descr="https://psfswebp.cc.wmich.edu/cs/FPR/cache/PT_PIXEL_1.gif">
          <a:extLst>
            <a:ext uri="{FF2B5EF4-FFF2-40B4-BE49-F238E27FC236}">
              <a16:creationId xmlns:a16="http://schemas.microsoft.com/office/drawing/2014/main" id="{55198D8C-DDC9-4279-A5C1-C5A0B47D553E}"/>
            </a:ext>
          </a:extLst>
        </xdr:cNvPr>
        <xdr:cNvSpPr>
          <a:spLocks noChangeAspect="1" noChangeArrowheads="1"/>
        </xdr:cNvSpPr>
      </xdr:nvSpPr>
      <xdr:spPr bwMode="auto">
        <a:xfrm>
          <a:off x="529590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3015" name="AutoShape 1" descr="https://psfswebp.cc.wmich.edu/cs/FPR/cache/PT_PIXEL_1.gif">
          <a:extLst>
            <a:ext uri="{FF2B5EF4-FFF2-40B4-BE49-F238E27FC236}">
              <a16:creationId xmlns:a16="http://schemas.microsoft.com/office/drawing/2014/main" id="{8073FFBF-72AC-445C-BE20-6F37B4DF2921}"/>
            </a:ext>
          </a:extLst>
        </xdr:cNvPr>
        <xdr:cNvSpPr>
          <a:spLocks noChangeAspect="1" noChangeArrowheads="1"/>
        </xdr:cNvSpPr>
      </xdr:nvSpPr>
      <xdr:spPr bwMode="auto">
        <a:xfrm>
          <a:off x="635508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3016" name="AutoShape 1" descr="https://psfswebp.cc.wmich.edu/cs/FPR/cache/PT_PIXEL_1.gif">
          <a:extLst>
            <a:ext uri="{FF2B5EF4-FFF2-40B4-BE49-F238E27FC236}">
              <a16:creationId xmlns:a16="http://schemas.microsoft.com/office/drawing/2014/main" id="{B80CA83B-8598-45BA-A9A0-E2DCB161FA32}"/>
            </a:ext>
          </a:extLst>
        </xdr:cNvPr>
        <xdr:cNvSpPr>
          <a:spLocks noChangeAspect="1" noChangeArrowheads="1"/>
        </xdr:cNvSpPr>
      </xdr:nvSpPr>
      <xdr:spPr bwMode="auto">
        <a:xfrm>
          <a:off x="74142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12</xdr:row>
      <xdr:rowOff>0</xdr:rowOff>
    </xdr:from>
    <xdr:ext cx="304800" cy="304800"/>
    <xdr:sp macro="" textlink="">
      <xdr:nvSpPr>
        <xdr:cNvPr id="3017" name="AutoShape 1" descr="https://psfswebp.cc.wmich.edu/cs/FPR/cache/PT_PIXEL_1.gif">
          <a:extLst>
            <a:ext uri="{FF2B5EF4-FFF2-40B4-BE49-F238E27FC236}">
              <a16:creationId xmlns:a16="http://schemas.microsoft.com/office/drawing/2014/main" id="{E4ECDB9D-A606-48E5-8C91-1332B031F06F}"/>
            </a:ext>
          </a:extLst>
        </xdr:cNvPr>
        <xdr:cNvSpPr>
          <a:spLocks noChangeAspect="1" noChangeArrowheads="1"/>
        </xdr:cNvSpPr>
      </xdr:nvSpPr>
      <xdr:spPr bwMode="auto">
        <a:xfrm>
          <a:off x="21183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12</xdr:row>
      <xdr:rowOff>0</xdr:rowOff>
    </xdr:from>
    <xdr:ext cx="304800" cy="304800"/>
    <xdr:sp macro="" textlink="">
      <xdr:nvSpPr>
        <xdr:cNvPr id="3018" name="AutoShape 1" descr="https://psfswebp.cc.wmich.edu/cs/FPR/cache/PT_PIXEL_1.gif">
          <a:extLst>
            <a:ext uri="{FF2B5EF4-FFF2-40B4-BE49-F238E27FC236}">
              <a16:creationId xmlns:a16="http://schemas.microsoft.com/office/drawing/2014/main" id="{26DE711F-5FB0-44E8-9473-F472FB4FFBCD}"/>
            </a:ext>
          </a:extLst>
        </xdr:cNvPr>
        <xdr:cNvSpPr>
          <a:spLocks noChangeAspect="1" noChangeArrowheads="1"/>
        </xdr:cNvSpPr>
      </xdr:nvSpPr>
      <xdr:spPr bwMode="auto">
        <a:xfrm>
          <a:off x="21183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12</xdr:row>
      <xdr:rowOff>0</xdr:rowOff>
    </xdr:from>
    <xdr:ext cx="304800" cy="304800"/>
    <xdr:sp macro="" textlink="">
      <xdr:nvSpPr>
        <xdr:cNvPr id="3019" name="AutoShape 1" descr="https://psfswebp.cc.wmich.edu/cs/FPR/cache/PT_PIXEL_1.gif">
          <a:extLst>
            <a:ext uri="{FF2B5EF4-FFF2-40B4-BE49-F238E27FC236}">
              <a16:creationId xmlns:a16="http://schemas.microsoft.com/office/drawing/2014/main" id="{AD398572-0848-42A9-BC35-51EDA5ADD3D0}"/>
            </a:ext>
          </a:extLst>
        </xdr:cNvPr>
        <xdr:cNvSpPr>
          <a:spLocks noChangeAspect="1" noChangeArrowheads="1"/>
        </xdr:cNvSpPr>
      </xdr:nvSpPr>
      <xdr:spPr bwMode="auto">
        <a:xfrm>
          <a:off x="21183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12</xdr:row>
      <xdr:rowOff>0</xdr:rowOff>
    </xdr:from>
    <xdr:ext cx="304800" cy="304800"/>
    <xdr:sp macro="" textlink="">
      <xdr:nvSpPr>
        <xdr:cNvPr id="3020" name="AutoShape 1" descr="https://psfswebp.cc.wmich.edu/cs/FPR/cache/PT_PIXEL_1.gif">
          <a:extLst>
            <a:ext uri="{FF2B5EF4-FFF2-40B4-BE49-F238E27FC236}">
              <a16:creationId xmlns:a16="http://schemas.microsoft.com/office/drawing/2014/main" id="{91034A4C-B2F6-4B14-85E2-1DBB49635E57}"/>
            </a:ext>
          </a:extLst>
        </xdr:cNvPr>
        <xdr:cNvSpPr>
          <a:spLocks noChangeAspect="1" noChangeArrowheads="1"/>
        </xdr:cNvSpPr>
      </xdr:nvSpPr>
      <xdr:spPr bwMode="auto">
        <a:xfrm>
          <a:off x="21183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3021" name="AutoShape 1" descr="https://psfswebp.cc.wmich.edu/cs/FPR/cache/PT_PIXEL_1.gif">
          <a:extLst>
            <a:ext uri="{FF2B5EF4-FFF2-40B4-BE49-F238E27FC236}">
              <a16:creationId xmlns:a16="http://schemas.microsoft.com/office/drawing/2014/main" id="{2069E644-488D-4FA0-96BC-1FEF263475FD}"/>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3022" name="AutoShape 1" descr="https://psfswebp.cc.wmich.edu/cs/FPR/cache/PT_PIXEL_1.gif">
          <a:extLst>
            <a:ext uri="{FF2B5EF4-FFF2-40B4-BE49-F238E27FC236}">
              <a16:creationId xmlns:a16="http://schemas.microsoft.com/office/drawing/2014/main" id="{BAB10B70-BF03-4ECB-AE9A-BB88690A4778}"/>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304800"/>
    <xdr:sp macro="" textlink="">
      <xdr:nvSpPr>
        <xdr:cNvPr id="3023" name="AutoShape 1" descr="https://psfswebp.cc.wmich.edu/cs/FPR/cache/PT_PIXEL_1.gif">
          <a:extLst>
            <a:ext uri="{FF2B5EF4-FFF2-40B4-BE49-F238E27FC236}">
              <a16:creationId xmlns:a16="http://schemas.microsoft.com/office/drawing/2014/main" id="{E40A3C0C-E85D-4593-9562-85FE5813A6D8}"/>
            </a:ext>
          </a:extLst>
        </xdr:cNvPr>
        <xdr:cNvSpPr>
          <a:spLocks noChangeAspect="1" noChangeArrowheads="1"/>
        </xdr:cNvSpPr>
      </xdr:nvSpPr>
      <xdr:spPr bwMode="auto">
        <a:xfrm>
          <a:off x="529590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304800"/>
    <xdr:sp macro="" textlink="">
      <xdr:nvSpPr>
        <xdr:cNvPr id="3024" name="AutoShape 1" descr="https://psfswebp.cc.wmich.edu/cs/FPR/cache/PT_PIXEL_1.gif">
          <a:extLst>
            <a:ext uri="{FF2B5EF4-FFF2-40B4-BE49-F238E27FC236}">
              <a16:creationId xmlns:a16="http://schemas.microsoft.com/office/drawing/2014/main" id="{3CE9CFB1-3658-4182-B124-09A96A4CD5EA}"/>
            </a:ext>
          </a:extLst>
        </xdr:cNvPr>
        <xdr:cNvSpPr>
          <a:spLocks noChangeAspect="1" noChangeArrowheads="1"/>
        </xdr:cNvSpPr>
      </xdr:nvSpPr>
      <xdr:spPr bwMode="auto">
        <a:xfrm>
          <a:off x="635508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304800"/>
    <xdr:sp macro="" textlink="">
      <xdr:nvSpPr>
        <xdr:cNvPr id="3025" name="AutoShape 1" descr="https://psfswebp.cc.wmich.edu/cs/FPR/cache/PT_PIXEL_1.gif">
          <a:extLst>
            <a:ext uri="{FF2B5EF4-FFF2-40B4-BE49-F238E27FC236}">
              <a16:creationId xmlns:a16="http://schemas.microsoft.com/office/drawing/2014/main" id="{81F1D369-1619-4D58-B661-1141D06EB46A}"/>
            </a:ext>
          </a:extLst>
        </xdr:cNvPr>
        <xdr:cNvSpPr>
          <a:spLocks noChangeAspect="1" noChangeArrowheads="1"/>
        </xdr:cNvSpPr>
      </xdr:nvSpPr>
      <xdr:spPr bwMode="auto">
        <a:xfrm>
          <a:off x="74142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304800"/>
    <xdr:sp macro="" textlink="">
      <xdr:nvSpPr>
        <xdr:cNvPr id="3026" name="AutoShape 1" descr="https://psfswebp.cc.wmich.edu/cs/FPR/cache/PT_PIXEL_1.gif">
          <a:extLst>
            <a:ext uri="{FF2B5EF4-FFF2-40B4-BE49-F238E27FC236}">
              <a16:creationId xmlns:a16="http://schemas.microsoft.com/office/drawing/2014/main" id="{5B15EEFA-D2E1-45C9-8702-906BDB3DF582}"/>
            </a:ext>
          </a:extLst>
        </xdr:cNvPr>
        <xdr:cNvSpPr>
          <a:spLocks noChangeAspect="1" noChangeArrowheads="1"/>
        </xdr:cNvSpPr>
      </xdr:nvSpPr>
      <xdr:spPr bwMode="auto">
        <a:xfrm>
          <a:off x="21183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304800"/>
    <xdr:sp macro="" textlink="">
      <xdr:nvSpPr>
        <xdr:cNvPr id="3027" name="AutoShape 1" descr="https://psfswebp.cc.wmich.edu/cs/FPR/cache/PT_PIXEL_1.gif">
          <a:extLst>
            <a:ext uri="{FF2B5EF4-FFF2-40B4-BE49-F238E27FC236}">
              <a16:creationId xmlns:a16="http://schemas.microsoft.com/office/drawing/2014/main" id="{741FDA4B-6DF5-441E-B6B8-29CE8061D9CA}"/>
            </a:ext>
          </a:extLst>
        </xdr:cNvPr>
        <xdr:cNvSpPr>
          <a:spLocks noChangeAspect="1" noChangeArrowheads="1"/>
        </xdr:cNvSpPr>
      </xdr:nvSpPr>
      <xdr:spPr bwMode="auto">
        <a:xfrm>
          <a:off x="21183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304800"/>
    <xdr:sp macro="" textlink="">
      <xdr:nvSpPr>
        <xdr:cNvPr id="3028" name="AutoShape 1" descr="https://psfswebp.cc.wmich.edu/cs/FPR/cache/PT_PIXEL_1.gif">
          <a:extLst>
            <a:ext uri="{FF2B5EF4-FFF2-40B4-BE49-F238E27FC236}">
              <a16:creationId xmlns:a16="http://schemas.microsoft.com/office/drawing/2014/main" id="{CC78FF4D-B440-4635-A7D2-749F969FAB26}"/>
            </a:ext>
          </a:extLst>
        </xdr:cNvPr>
        <xdr:cNvSpPr>
          <a:spLocks noChangeAspect="1" noChangeArrowheads="1"/>
        </xdr:cNvSpPr>
      </xdr:nvSpPr>
      <xdr:spPr bwMode="auto">
        <a:xfrm>
          <a:off x="21183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304800"/>
    <xdr:sp macro="" textlink="">
      <xdr:nvSpPr>
        <xdr:cNvPr id="3029" name="AutoShape 1" descr="https://psfswebp.cc.wmich.edu/cs/FPR/cache/PT_PIXEL_1.gif">
          <a:extLst>
            <a:ext uri="{FF2B5EF4-FFF2-40B4-BE49-F238E27FC236}">
              <a16:creationId xmlns:a16="http://schemas.microsoft.com/office/drawing/2014/main" id="{1EDEED59-4B94-4E2B-B40F-92B9DED25CD9}"/>
            </a:ext>
          </a:extLst>
        </xdr:cNvPr>
        <xdr:cNvSpPr>
          <a:spLocks noChangeAspect="1" noChangeArrowheads="1"/>
        </xdr:cNvSpPr>
      </xdr:nvSpPr>
      <xdr:spPr bwMode="auto">
        <a:xfrm>
          <a:off x="21183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304800"/>
    <xdr:sp macro="" textlink="">
      <xdr:nvSpPr>
        <xdr:cNvPr id="3030" name="AutoShape 1" descr="https://psfswebp.cc.wmich.edu/cs/FPR/cache/PT_PIXEL_1.gif">
          <a:extLst>
            <a:ext uri="{FF2B5EF4-FFF2-40B4-BE49-F238E27FC236}">
              <a16:creationId xmlns:a16="http://schemas.microsoft.com/office/drawing/2014/main" id="{F1824923-3BC0-43B4-8E9A-9EC793F1588E}"/>
            </a:ext>
          </a:extLst>
        </xdr:cNvPr>
        <xdr:cNvSpPr>
          <a:spLocks noChangeAspect="1" noChangeArrowheads="1"/>
        </xdr:cNvSpPr>
      </xdr:nvSpPr>
      <xdr:spPr bwMode="auto">
        <a:xfrm>
          <a:off x="529590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304800"/>
    <xdr:sp macro="" textlink="">
      <xdr:nvSpPr>
        <xdr:cNvPr id="3031" name="AutoShape 1" descr="https://psfswebp.cc.wmich.edu/cs/FPR/cache/PT_PIXEL_1.gif">
          <a:extLst>
            <a:ext uri="{FF2B5EF4-FFF2-40B4-BE49-F238E27FC236}">
              <a16:creationId xmlns:a16="http://schemas.microsoft.com/office/drawing/2014/main" id="{89B33823-C0C4-4272-B463-6E14F2AECE13}"/>
            </a:ext>
          </a:extLst>
        </xdr:cNvPr>
        <xdr:cNvSpPr>
          <a:spLocks noChangeAspect="1" noChangeArrowheads="1"/>
        </xdr:cNvSpPr>
      </xdr:nvSpPr>
      <xdr:spPr bwMode="auto">
        <a:xfrm>
          <a:off x="635508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304800"/>
    <xdr:sp macro="" textlink="">
      <xdr:nvSpPr>
        <xdr:cNvPr id="3032" name="AutoShape 1" descr="https://psfswebp.cc.wmich.edu/cs/FPR/cache/PT_PIXEL_1.gif">
          <a:extLst>
            <a:ext uri="{FF2B5EF4-FFF2-40B4-BE49-F238E27FC236}">
              <a16:creationId xmlns:a16="http://schemas.microsoft.com/office/drawing/2014/main" id="{A46DDD70-2CB1-4B3B-B810-AA89F3ABDA14}"/>
            </a:ext>
          </a:extLst>
        </xdr:cNvPr>
        <xdr:cNvSpPr>
          <a:spLocks noChangeAspect="1" noChangeArrowheads="1"/>
        </xdr:cNvSpPr>
      </xdr:nvSpPr>
      <xdr:spPr bwMode="auto">
        <a:xfrm>
          <a:off x="74142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xdr:row>
      <xdr:rowOff>0</xdr:rowOff>
    </xdr:from>
    <xdr:ext cx="304800" cy="304800"/>
    <xdr:sp macro="" textlink="">
      <xdr:nvSpPr>
        <xdr:cNvPr id="3033" name="AutoShape 1" descr="https://psfswebp.cc.wmich.edu/cs/FPR/cache/PT_PIXEL_1.gif">
          <a:extLst>
            <a:ext uri="{FF2B5EF4-FFF2-40B4-BE49-F238E27FC236}">
              <a16:creationId xmlns:a16="http://schemas.microsoft.com/office/drawing/2014/main" id="{998AB2F8-6192-4D4C-AD2A-BDF190404862}"/>
            </a:ext>
          </a:extLst>
        </xdr:cNvPr>
        <xdr:cNvSpPr>
          <a:spLocks noChangeAspect="1" noChangeArrowheads="1"/>
        </xdr:cNvSpPr>
      </xdr:nvSpPr>
      <xdr:spPr bwMode="auto">
        <a:xfrm>
          <a:off x="21183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xdr:row>
      <xdr:rowOff>0</xdr:rowOff>
    </xdr:from>
    <xdr:ext cx="304800" cy="304800"/>
    <xdr:sp macro="" textlink="">
      <xdr:nvSpPr>
        <xdr:cNvPr id="3034" name="AutoShape 1" descr="https://psfswebp.cc.wmich.edu/cs/FPR/cache/PT_PIXEL_1.gif">
          <a:extLst>
            <a:ext uri="{FF2B5EF4-FFF2-40B4-BE49-F238E27FC236}">
              <a16:creationId xmlns:a16="http://schemas.microsoft.com/office/drawing/2014/main" id="{568F8DED-F434-4FBB-A8DA-71E54C04A5A2}"/>
            </a:ext>
          </a:extLst>
        </xdr:cNvPr>
        <xdr:cNvSpPr>
          <a:spLocks noChangeAspect="1" noChangeArrowheads="1"/>
        </xdr:cNvSpPr>
      </xdr:nvSpPr>
      <xdr:spPr bwMode="auto">
        <a:xfrm>
          <a:off x="21183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xdr:row>
      <xdr:rowOff>0</xdr:rowOff>
    </xdr:from>
    <xdr:ext cx="304800" cy="304800"/>
    <xdr:sp macro="" textlink="">
      <xdr:nvSpPr>
        <xdr:cNvPr id="3035" name="AutoShape 1" descr="https://psfswebp.cc.wmich.edu/cs/FPR/cache/PT_PIXEL_1.gif">
          <a:extLst>
            <a:ext uri="{FF2B5EF4-FFF2-40B4-BE49-F238E27FC236}">
              <a16:creationId xmlns:a16="http://schemas.microsoft.com/office/drawing/2014/main" id="{ACFB825D-EDF7-4B2B-9B4E-DDF430E92E50}"/>
            </a:ext>
          </a:extLst>
        </xdr:cNvPr>
        <xdr:cNvSpPr>
          <a:spLocks noChangeAspect="1" noChangeArrowheads="1"/>
        </xdr:cNvSpPr>
      </xdr:nvSpPr>
      <xdr:spPr bwMode="auto">
        <a:xfrm>
          <a:off x="21183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xdr:row>
      <xdr:rowOff>0</xdr:rowOff>
    </xdr:from>
    <xdr:ext cx="304800" cy="304800"/>
    <xdr:sp macro="" textlink="">
      <xdr:nvSpPr>
        <xdr:cNvPr id="3036" name="AutoShape 1" descr="https://psfswebp.cc.wmich.edu/cs/FPR/cache/PT_PIXEL_1.gif">
          <a:extLst>
            <a:ext uri="{FF2B5EF4-FFF2-40B4-BE49-F238E27FC236}">
              <a16:creationId xmlns:a16="http://schemas.microsoft.com/office/drawing/2014/main" id="{AB32748E-52FA-4C90-8659-0DDAC65EFB00}"/>
            </a:ext>
          </a:extLst>
        </xdr:cNvPr>
        <xdr:cNvSpPr>
          <a:spLocks noChangeAspect="1" noChangeArrowheads="1"/>
        </xdr:cNvSpPr>
      </xdr:nvSpPr>
      <xdr:spPr bwMode="auto">
        <a:xfrm>
          <a:off x="21183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3037" name="AutoShape 1" descr="https://psfswebp.cc.wmich.edu/cs/FPR/cache/PT_PIXEL_1.gif">
          <a:extLst>
            <a:ext uri="{FF2B5EF4-FFF2-40B4-BE49-F238E27FC236}">
              <a16:creationId xmlns:a16="http://schemas.microsoft.com/office/drawing/2014/main" id="{BB4CD207-847B-4091-98F9-D961005ED35F}"/>
            </a:ext>
          </a:extLst>
        </xdr:cNvPr>
        <xdr:cNvSpPr>
          <a:spLocks noChangeAspect="1" noChangeArrowheads="1"/>
        </xdr:cNvSpPr>
      </xdr:nvSpPr>
      <xdr:spPr bwMode="auto">
        <a:xfrm>
          <a:off x="529590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304800"/>
    <xdr:sp macro="" textlink="">
      <xdr:nvSpPr>
        <xdr:cNvPr id="3038" name="AutoShape 1" descr="https://psfswebp.cc.wmich.edu/cs/FPR/cache/PT_PIXEL_1.gif">
          <a:extLst>
            <a:ext uri="{FF2B5EF4-FFF2-40B4-BE49-F238E27FC236}">
              <a16:creationId xmlns:a16="http://schemas.microsoft.com/office/drawing/2014/main" id="{46E44181-7E9D-4CF9-AA4A-7DE395CE2210}"/>
            </a:ext>
          </a:extLst>
        </xdr:cNvPr>
        <xdr:cNvSpPr>
          <a:spLocks noChangeAspect="1" noChangeArrowheads="1"/>
        </xdr:cNvSpPr>
      </xdr:nvSpPr>
      <xdr:spPr bwMode="auto">
        <a:xfrm>
          <a:off x="635508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304800"/>
    <xdr:sp macro="" textlink="">
      <xdr:nvSpPr>
        <xdr:cNvPr id="3039" name="AutoShape 1" descr="https://psfswebp.cc.wmich.edu/cs/FPR/cache/PT_PIXEL_1.gif">
          <a:extLst>
            <a:ext uri="{FF2B5EF4-FFF2-40B4-BE49-F238E27FC236}">
              <a16:creationId xmlns:a16="http://schemas.microsoft.com/office/drawing/2014/main" id="{32A31D79-D935-4C3B-BB33-450880A23912}"/>
            </a:ext>
          </a:extLst>
        </xdr:cNvPr>
        <xdr:cNvSpPr>
          <a:spLocks noChangeAspect="1" noChangeArrowheads="1"/>
        </xdr:cNvSpPr>
      </xdr:nvSpPr>
      <xdr:spPr bwMode="auto">
        <a:xfrm>
          <a:off x="74142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xdr:row>
      <xdr:rowOff>0</xdr:rowOff>
    </xdr:from>
    <xdr:ext cx="304800" cy="304800"/>
    <xdr:sp macro="" textlink="">
      <xdr:nvSpPr>
        <xdr:cNvPr id="3040" name="AutoShape 1" descr="https://psfswebp.cc.wmich.edu/cs/FPR/cache/PT_PIXEL_1.gif">
          <a:extLst>
            <a:ext uri="{FF2B5EF4-FFF2-40B4-BE49-F238E27FC236}">
              <a16:creationId xmlns:a16="http://schemas.microsoft.com/office/drawing/2014/main" id="{A5B18C8B-3556-465B-89DC-429DB4219C3B}"/>
            </a:ext>
          </a:extLst>
        </xdr:cNvPr>
        <xdr:cNvSpPr>
          <a:spLocks noChangeAspect="1" noChangeArrowheads="1"/>
        </xdr:cNvSpPr>
      </xdr:nvSpPr>
      <xdr:spPr bwMode="auto">
        <a:xfrm>
          <a:off x="2118360" y="13563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xdr:row>
      <xdr:rowOff>0</xdr:rowOff>
    </xdr:from>
    <xdr:ext cx="304800" cy="304800"/>
    <xdr:sp macro="" textlink="">
      <xdr:nvSpPr>
        <xdr:cNvPr id="3041" name="AutoShape 1" descr="https://psfswebp.cc.wmich.edu/cs/FPR/cache/PT_PIXEL_1.gif">
          <a:extLst>
            <a:ext uri="{FF2B5EF4-FFF2-40B4-BE49-F238E27FC236}">
              <a16:creationId xmlns:a16="http://schemas.microsoft.com/office/drawing/2014/main" id="{F8E40A55-6CFB-46DE-BED4-DB99FE5E4D44}"/>
            </a:ext>
          </a:extLst>
        </xdr:cNvPr>
        <xdr:cNvSpPr>
          <a:spLocks noChangeAspect="1" noChangeArrowheads="1"/>
        </xdr:cNvSpPr>
      </xdr:nvSpPr>
      <xdr:spPr bwMode="auto">
        <a:xfrm>
          <a:off x="2118360" y="13563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xdr:row>
      <xdr:rowOff>0</xdr:rowOff>
    </xdr:from>
    <xdr:ext cx="304800" cy="304800"/>
    <xdr:sp macro="" textlink="">
      <xdr:nvSpPr>
        <xdr:cNvPr id="3042" name="AutoShape 1" descr="https://psfswebp.cc.wmich.edu/cs/FPR/cache/PT_PIXEL_1.gif">
          <a:extLst>
            <a:ext uri="{FF2B5EF4-FFF2-40B4-BE49-F238E27FC236}">
              <a16:creationId xmlns:a16="http://schemas.microsoft.com/office/drawing/2014/main" id="{ADDBCECA-9818-4B74-B238-6AD1D263BA5D}"/>
            </a:ext>
          </a:extLst>
        </xdr:cNvPr>
        <xdr:cNvSpPr>
          <a:spLocks noChangeAspect="1" noChangeArrowheads="1"/>
        </xdr:cNvSpPr>
      </xdr:nvSpPr>
      <xdr:spPr bwMode="auto">
        <a:xfrm>
          <a:off x="2118360" y="13563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xdr:row>
      <xdr:rowOff>0</xdr:rowOff>
    </xdr:from>
    <xdr:ext cx="304800" cy="304800"/>
    <xdr:sp macro="" textlink="">
      <xdr:nvSpPr>
        <xdr:cNvPr id="3043" name="AutoShape 1" descr="https://psfswebp.cc.wmich.edu/cs/FPR/cache/PT_PIXEL_1.gif">
          <a:extLst>
            <a:ext uri="{FF2B5EF4-FFF2-40B4-BE49-F238E27FC236}">
              <a16:creationId xmlns:a16="http://schemas.microsoft.com/office/drawing/2014/main" id="{746DA48D-6968-47CC-9916-6477FFD38D9D}"/>
            </a:ext>
          </a:extLst>
        </xdr:cNvPr>
        <xdr:cNvSpPr>
          <a:spLocks noChangeAspect="1" noChangeArrowheads="1"/>
        </xdr:cNvSpPr>
      </xdr:nvSpPr>
      <xdr:spPr bwMode="auto">
        <a:xfrm>
          <a:off x="2118360" y="13563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6</xdr:row>
      <xdr:rowOff>0</xdr:rowOff>
    </xdr:from>
    <xdr:ext cx="304800" cy="304800"/>
    <xdr:sp macro="" textlink="">
      <xdr:nvSpPr>
        <xdr:cNvPr id="3044" name="AutoShape 1" descr="https://psfswebp.cc.wmich.edu/cs/FPR/cache/PT_PIXEL_1.gif">
          <a:extLst>
            <a:ext uri="{FF2B5EF4-FFF2-40B4-BE49-F238E27FC236}">
              <a16:creationId xmlns:a16="http://schemas.microsoft.com/office/drawing/2014/main" id="{4A340678-E925-41A0-9371-A810E0BEFDC7}"/>
            </a:ext>
          </a:extLst>
        </xdr:cNvPr>
        <xdr:cNvSpPr>
          <a:spLocks noChangeAspect="1" noChangeArrowheads="1"/>
        </xdr:cNvSpPr>
      </xdr:nvSpPr>
      <xdr:spPr bwMode="auto">
        <a:xfrm>
          <a:off x="4236720" y="13563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6</xdr:row>
      <xdr:rowOff>0</xdr:rowOff>
    </xdr:from>
    <xdr:ext cx="304800" cy="304800"/>
    <xdr:sp macro="" textlink="">
      <xdr:nvSpPr>
        <xdr:cNvPr id="3045" name="AutoShape 1" descr="https://psfswebp.cc.wmich.edu/cs/FPR/cache/PT_PIXEL_1.gif">
          <a:extLst>
            <a:ext uri="{FF2B5EF4-FFF2-40B4-BE49-F238E27FC236}">
              <a16:creationId xmlns:a16="http://schemas.microsoft.com/office/drawing/2014/main" id="{99B6CF4B-6C3C-46A3-9A32-2A44AA17336A}"/>
            </a:ext>
          </a:extLst>
        </xdr:cNvPr>
        <xdr:cNvSpPr>
          <a:spLocks noChangeAspect="1" noChangeArrowheads="1"/>
        </xdr:cNvSpPr>
      </xdr:nvSpPr>
      <xdr:spPr bwMode="auto">
        <a:xfrm>
          <a:off x="4236720" y="13563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6</xdr:row>
      <xdr:rowOff>0</xdr:rowOff>
    </xdr:from>
    <xdr:ext cx="304800" cy="304800"/>
    <xdr:sp macro="" textlink="">
      <xdr:nvSpPr>
        <xdr:cNvPr id="3046" name="AutoShape 1" descr="https://psfswebp.cc.wmich.edu/cs/FPR/cache/PT_PIXEL_1.gif">
          <a:extLst>
            <a:ext uri="{FF2B5EF4-FFF2-40B4-BE49-F238E27FC236}">
              <a16:creationId xmlns:a16="http://schemas.microsoft.com/office/drawing/2014/main" id="{55299E76-1192-4B65-8142-F95B480577DF}"/>
            </a:ext>
          </a:extLst>
        </xdr:cNvPr>
        <xdr:cNvSpPr>
          <a:spLocks noChangeAspect="1" noChangeArrowheads="1"/>
        </xdr:cNvSpPr>
      </xdr:nvSpPr>
      <xdr:spPr bwMode="auto">
        <a:xfrm>
          <a:off x="5295900" y="13563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6</xdr:row>
      <xdr:rowOff>0</xdr:rowOff>
    </xdr:from>
    <xdr:ext cx="304800" cy="304800"/>
    <xdr:sp macro="" textlink="">
      <xdr:nvSpPr>
        <xdr:cNvPr id="3047" name="AutoShape 1" descr="https://psfswebp.cc.wmich.edu/cs/FPR/cache/PT_PIXEL_1.gif">
          <a:extLst>
            <a:ext uri="{FF2B5EF4-FFF2-40B4-BE49-F238E27FC236}">
              <a16:creationId xmlns:a16="http://schemas.microsoft.com/office/drawing/2014/main" id="{B9CDEE88-5AE6-41B1-9FF6-1D774514A61C}"/>
            </a:ext>
          </a:extLst>
        </xdr:cNvPr>
        <xdr:cNvSpPr>
          <a:spLocks noChangeAspect="1" noChangeArrowheads="1"/>
        </xdr:cNvSpPr>
      </xdr:nvSpPr>
      <xdr:spPr bwMode="auto">
        <a:xfrm>
          <a:off x="6355080" y="13563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6</xdr:row>
      <xdr:rowOff>0</xdr:rowOff>
    </xdr:from>
    <xdr:ext cx="304800" cy="304800"/>
    <xdr:sp macro="" textlink="">
      <xdr:nvSpPr>
        <xdr:cNvPr id="3048" name="AutoShape 1" descr="https://psfswebp.cc.wmich.edu/cs/FPR/cache/PT_PIXEL_1.gif">
          <a:extLst>
            <a:ext uri="{FF2B5EF4-FFF2-40B4-BE49-F238E27FC236}">
              <a16:creationId xmlns:a16="http://schemas.microsoft.com/office/drawing/2014/main" id="{3D2E3733-29BF-4388-94BE-1FD62CA4A886}"/>
            </a:ext>
          </a:extLst>
        </xdr:cNvPr>
        <xdr:cNvSpPr>
          <a:spLocks noChangeAspect="1" noChangeArrowheads="1"/>
        </xdr:cNvSpPr>
      </xdr:nvSpPr>
      <xdr:spPr bwMode="auto">
        <a:xfrm>
          <a:off x="7414260" y="13563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3049" name="AutoShape 1" descr="https://psfswebp.cc.wmich.edu/cs/FPR/cache/PT_PIXEL_1.gif">
          <a:extLst>
            <a:ext uri="{FF2B5EF4-FFF2-40B4-BE49-F238E27FC236}">
              <a16:creationId xmlns:a16="http://schemas.microsoft.com/office/drawing/2014/main" id="{D5F043D1-E7AA-4B45-973B-64FF133333B3}"/>
            </a:ext>
          </a:extLst>
        </xdr:cNvPr>
        <xdr:cNvSpPr>
          <a:spLocks noChangeAspect="1" noChangeArrowheads="1"/>
        </xdr:cNvSpPr>
      </xdr:nvSpPr>
      <xdr:spPr bwMode="auto">
        <a:xfrm>
          <a:off x="423672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3050" name="AutoShape 1" descr="https://psfswebp.cc.wmich.edu/cs/FPR/cache/PT_PIXEL_1.gif">
          <a:extLst>
            <a:ext uri="{FF2B5EF4-FFF2-40B4-BE49-F238E27FC236}">
              <a16:creationId xmlns:a16="http://schemas.microsoft.com/office/drawing/2014/main" id="{145E392B-7991-47DF-8629-30A47B227637}"/>
            </a:ext>
          </a:extLst>
        </xdr:cNvPr>
        <xdr:cNvSpPr>
          <a:spLocks noChangeAspect="1" noChangeArrowheads="1"/>
        </xdr:cNvSpPr>
      </xdr:nvSpPr>
      <xdr:spPr bwMode="auto">
        <a:xfrm>
          <a:off x="423672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xdr:row>
      <xdr:rowOff>0</xdr:rowOff>
    </xdr:from>
    <xdr:ext cx="304800" cy="304800"/>
    <xdr:sp macro="" textlink="">
      <xdr:nvSpPr>
        <xdr:cNvPr id="3051" name="AutoShape 1" descr="https://psfswebp.cc.wmich.edu/cs/FPR/cache/PT_PIXEL_1.gif">
          <a:extLst>
            <a:ext uri="{FF2B5EF4-FFF2-40B4-BE49-F238E27FC236}">
              <a16:creationId xmlns:a16="http://schemas.microsoft.com/office/drawing/2014/main" id="{22F9DB98-7BE1-4CFF-AB78-8281C267E2B9}"/>
            </a:ext>
          </a:extLst>
        </xdr:cNvPr>
        <xdr:cNvSpPr>
          <a:spLocks noChangeAspect="1" noChangeArrowheads="1"/>
        </xdr:cNvSpPr>
      </xdr:nvSpPr>
      <xdr:spPr bwMode="auto">
        <a:xfrm>
          <a:off x="529590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8</xdr:row>
      <xdr:rowOff>0</xdr:rowOff>
    </xdr:from>
    <xdr:ext cx="304800" cy="304800"/>
    <xdr:sp macro="" textlink="">
      <xdr:nvSpPr>
        <xdr:cNvPr id="3052" name="AutoShape 1" descr="https://psfswebp.cc.wmich.edu/cs/FPR/cache/PT_PIXEL_1.gif">
          <a:extLst>
            <a:ext uri="{FF2B5EF4-FFF2-40B4-BE49-F238E27FC236}">
              <a16:creationId xmlns:a16="http://schemas.microsoft.com/office/drawing/2014/main" id="{BB80A6E0-F78B-4C1D-B678-1ABB7D2B0C36}"/>
            </a:ext>
          </a:extLst>
        </xdr:cNvPr>
        <xdr:cNvSpPr>
          <a:spLocks noChangeAspect="1" noChangeArrowheads="1"/>
        </xdr:cNvSpPr>
      </xdr:nvSpPr>
      <xdr:spPr bwMode="auto">
        <a:xfrm>
          <a:off x="635508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xdr:row>
      <xdr:rowOff>0</xdr:rowOff>
    </xdr:from>
    <xdr:ext cx="304800" cy="304800"/>
    <xdr:sp macro="" textlink="">
      <xdr:nvSpPr>
        <xdr:cNvPr id="3053" name="AutoShape 1" descr="https://psfswebp.cc.wmich.edu/cs/FPR/cache/PT_PIXEL_1.gif">
          <a:extLst>
            <a:ext uri="{FF2B5EF4-FFF2-40B4-BE49-F238E27FC236}">
              <a16:creationId xmlns:a16="http://schemas.microsoft.com/office/drawing/2014/main" id="{64720961-AF60-4799-9DD6-808B2E36380E}"/>
            </a:ext>
          </a:extLst>
        </xdr:cNvPr>
        <xdr:cNvSpPr>
          <a:spLocks noChangeAspect="1" noChangeArrowheads="1"/>
        </xdr:cNvSpPr>
      </xdr:nvSpPr>
      <xdr:spPr bwMode="auto">
        <a:xfrm>
          <a:off x="74142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3054" name="AutoShape 1" descr="https://psfswebp.cc.wmich.edu/cs/FPR/cache/PT_PIXEL_1.gif">
          <a:extLst>
            <a:ext uri="{FF2B5EF4-FFF2-40B4-BE49-F238E27FC236}">
              <a16:creationId xmlns:a16="http://schemas.microsoft.com/office/drawing/2014/main" id="{2C5204B5-1910-4A13-9CC1-7F29030773AA}"/>
            </a:ext>
          </a:extLst>
        </xdr:cNvPr>
        <xdr:cNvSpPr>
          <a:spLocks noChangeAspect="1" noChangeArrowheads="1"/>
        </xdr:cNvSpPr>
      </xdr:nvSpPr>
      <xdr:spPr bwMode="auto">
        <a:xfrm>
          <a:off x="423672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830580</xdr:colOff>
      <xdr:row>8</xdr:row>
      <xdr:rowOff>60960</xdr:rowOff>
    </xdr:from>
    <xdr:ext cx="304800" cy="304800"/>
    <xdr:sp macro="" textlink="">
      <xdr:nvSpPr>
        <xdr:cNvPr id="3055" name="AutoShape 1" descr="https://psfswebp.cc.wmich.edu/cs/FPR/cache/PT_PIXEL_1.gif">
          <a:extLst>
            <a:ext uri="{FF2B5EF4-FFF2-40B4-BE49-F238E27FC236}">
              <a16:creationId xmlns:a16="http://schemas.microsoft.com/office/drawing/2014/main" id="{827107AF-CA68-4894-8E8A-990B49425A3B}"/>
            </a:ext>
          </a:extLst>
        </xdr:cNvPr>
        <xdr:cNvSpPr>
          <a:spLocks noChangeAspect="1" noChangeArrowheads="1"/>
        </xdr:cNvSpPr>
      </xdr:nvSpPr>
      <xdr:spPr bwMode="auto">
        <a:xfrm>
          <a:off x="4008120"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xdr:row>
      <xdr:rowOff>0</xdr:rowOff>
    </xdr:from>
    <xdr:ext cx="304800" cy="304800"/>
    <xdr:sp macro="" textlink="">
      <xdr:nvSpPr>
        <xdr:cNvPr id="3056" name="AutoShape 1" descr="https://psfswebp.cc.wmich.edu/cs/FPR/cache/PT_PIXEL_1.gif">
          <a:extLst>
            <a:ext uri="{FF2B5EF4-FFF2-40B4-BE49-F238E27FC236}">
              <a16:creationId xmlns:a16="http://schemas.microsoft.com/office/drawing/2014/main" id="{87DEA253-0386-4E41-BAD4-B5EFA2311292}"/>
            </a:ext>
          </a:extLst>
        </xdr:cNvPr>
        <xdr:cNvSpPr>
          <a:spLocks noChangeAspect="1" noChangeArrowheads="1"/>
        </xdr:cNvSpPr>
      </xdr:nvSpPr>
      <xdr:spPr bwMode="auto">
        <a:xfrm>
          <a:off x="529590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8</xdr:row>
      <xdr:rowOff>0</xdr:rowOff>
    </xdr:from>
    <xdr:ext cx="304800" cy="304800"/>
    <xdr:sp macro="" textlink="">
      <xdr:nvSpPr>
        <xdr:cNvPr id="3057" name="AutoShape 1" descr="https://psfswebp.cc.wmich.edu/cs/FPR/cache/PT_PIXEL_1.gif">
          <a:extLst>
            <a:ext uri="{FF2B5EF4-FFF2-40B4-BE49-F238E27FC236}">
              <a16:creationId xmlns:a16="http://schemas.microsoft.com/office/drawing/2014/main" id="{F38CBC77-3D11-498A-A7D7-18BFBAB7DAD4}"/>
            </a:ext>
          </a:extLst>
        </xdr:cNvPr>
        <xdr:cNvSpPr>
          <a:spLocks noChangeAspect="1" noChangeArrowheads="1"/>
        </xdr:cNvSpPr>
      </xdr:nvSpPr>
      <xdr:spPr bwMode="auto">
        <a:xfrm>
          <a:off x="635508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xdr:row>
      <xdr:rowOff>0</xdr:rowOff>
    </xdr:from>
    <xdr:ext cx="304800" cy="304800"/>
    <xdr:sp macro="" textlink="">
      <xdr:nvSpPr>
        <xdr:cNvPr id="3058" name="AutoShape 1" descr="https://psfswebp.cc.wmich.edu/cs/FPR/cache/PT_PIXEL_1.gif">
          <a:extLst>
            <a:ext uri="{FF2B5EF4-FFF2-40B4-BE49-F238E27FC236}">
              <a16:creationId xmlns:a16="http://schemas.microsoft.com/office/drawing/2014/main" id="{1F9286F0-99E7-46B3-8A01-D9A95923583D}"/>
            </a:ext>
          </a:extLst>
        </xdr:cNvPr>
        <xdr:cNvSpPr>
          <a:spLocks noChangeAspect="1" noChangeArrowheads="1"/>
        </xdr:cNvSpPr>
      </xdr:nvSpPr>
      <xdr:spPr bwMode="auto">
        <a:xfrm>
          <a:off x="74142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123825</xdr:colOff>
      <xdr:row>11</xdr:row>
      <xdr:rowOff>133350</xdr:rowOff>
    </xdr:from>
    <xdr:ext cx="304800" cy="304800"/>
    <xdr:sp macro="" textlink="">
      <xdr:nvSpPr>
        <xdr:cNvPr id="3059" name="AutoShape 1" descr="https://psfswebp.cc.wmich.edu/cs/FPR/cache/PT_PIXEL_1.gif">
          <a:extLst>
            <a:ext uri="{FF2B5EF4-FFF2-40B4-BE49-F238E27FC236}">
              <a16:creationId xmlns:a16="http://schemas.microsoft.com/office/drawing/2014/main" id="{3EBE4372-1340-422C-8245-8B2355A8F8A8}"/>
            </a:ext>
          </a:extLst>
        </xdr:cNvPr>
        <xdr:cNvSpPr>
          <a:spLocks noChangeAspect="1" noChangeArrowheads="1"/>
        </xdr:cNvSpPr>
      </xdr:nvSpPr>
      <xdr:spPr bwMode="auto">
        <a:xfrm>
          <a:off x="4360545" y="23279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754380</xdr:colOff>
      <xdr:row>10</xdr:row>
      <xdr:rowOff>121920</xdr:rowOff>
    </xdr:from>
    <xdr:ext cx="304800" cy="304800"/>
    <xdr:sp macro="" textlink="">
      <xdr:nvSpPr>
        <xdr:cNvPr id="3060" name="AutoShape 1" descr="https://psfswebp.cc.wmich.edu/cs/FPR/cache/PT_PIXEL_1.gif">
          <a:extLst>
            <a:ext uri="{FF2B5EF4-FFF2-40B4-BE49-F238E27FC236}">
              <a16:creationId xmlns:a16="http://schemas.microsoft.com/office/drawing/2014/main" id="{01904803-FD48-4E62-BAE1-8D7B1B90BB4B}"/>
            </a:ext>
          </a:extLst>
        </xdr:cNvPr>
        <xdr:cNvSpPr>
          <a:spLocks noChangeAspect="1" noChangeArrowheads="1"/>
        </xdr:cNvSpPr>
      </xdr:nvSpPr>
      <xdr:spPr bwMode="auto">
        <a:xfrm>
          <a:off x="3931920" y="2148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3061" name="AutoShape 1" descr="https://psfswebp.cc.wmich.edu/cs/FPR/cache/PT_PIXEL_1.gif">
          <a:extLst>
            <a:ext uri="{FF2B5EF4-FFF2-40B4-BE49-F238E27FC236}">
              <a16:creationId xmlns:a16="http://schemas.microsoft.com/office/drawing/2014/main" id="{13087039-B0D3-4A18-9967-EA32A80183A6}"/>
            </a:ext>
          </a:extLst>
        </xdr:cNvPr>
        <xdr:cNvSpPr>
          <a:spLocks noChangeAspect="1" noChangeArrowheads="1"/>
        </xdr:cNvSpPr>
      </xdr:nvSpPr>
      <xdr:spPr bwMode="auto">
        <a:xfrm>
          <a:off x="529590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3062" name="AutoShape 1" descr="https://psfswebp.cc.wmich.edu/cs/FPR/cache/PT_PIXEL_1.gif">
          <a:extLst>
            <a:ext uri="{FF2B5EF4-FFF2-40B4-BE49-F238E27FC236}">
              <a16:creationId xmlns:a16="http://schemas.microsoft.com/office/drawing/2014/main" id="{DF51680F-7EA6-4DEC-B07B-E75AD9ABD4EB}"/>
            </a:ext>
          </a:extLst>
        </xdr:cNvPr>
        <xdr:cNvSpPr>
          <a:spLocks noChangeAspect="1" noChangeArrowheads="1"/>
        </xdr:cNvSpPr>
      </xdr:nvSpPr>
      <xdr:spPr bwMode="auto">
        <a:xfrm>
          <a:off x="635508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3063" name="AutoShape 1" descr="https://psfswebp.cc.wmich.edu/cs/FPR/cache/PT_PIXEL_1.gif">
          <a:extLst>
            <a:ext uri="{FF2B5EF4-FFF2-40B4-BE49-F238E27FC236}">
              <a16:creationId xmlns:a16="http://schemas.microsoft.com/office/drawing/2014/main" id="{6170118B-4C23-4766-9315-13AC5D6D156E}"/>
            </a:ext>
          </a:extLst>
        </xdr:cNvPr>
        <xdr:cNvSpPr>
          <a:spLocks noChangeAspect="1" noChangeArrowheads="1"/>
        </xdr:cNvSpPr>
      </xdr:nvSpPr>
      <xdr:spPr bwMode="auto">
        <a:xfrm>
          <a:off x="74142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3064" name="AutoShape 1" descr="https://psfswebp.cc.wmich.edu/cs/FPR/cache/PT_PIXEL_1.gif">
          <a:extLst>
            <a:ext uri="{FF2B5EF4-FFF2-40B4-BE49-F238E27FC236}">
              <a16:creationId xmlns:a16="http://schemas.microsoft.com/office/drawing/2014/main" id="{6C7A7338-98E9-4F68-9A89-7AC1233CC9F1}"/>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3065" name="AutoShape 1" descr="https://psfswebp.cc.wmich.edu/cs/FPR/cache/PT_PIXEL_1.gif">
          <a:extLst>
            <a:ext uri="{FF2B5EF4-FFF2-40B4-BE49-F238E27FC236}">
              <a16:creationId xmlns:a16="http://schemas.microsoft.com/office/drawing/2014/main" id="{E1BB171F-89AC-49A9-95F8-81A4D3B171A3}"/>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3066" name="AutoShape 1" descr="https://psfswebp.cc.wmich.edu/cs/FPR/cache/PT_PIXEL_1.gif">
          <a:extLst>
            <a:ext uri="{FF2B5EF4-FFF2-40B4-BE49-F238E27FC236}">
              <a16:creationId xmlns:a16="http://schemas.microsoft.com/office/drawing/2014/main" id="{63D91E94-B5DD-4374-B3D1-318506E29C42}"/>
            </a:ext>
          </a:extLst>
        </xdr:cNvPr>
        <xdr:cNvSpPr>
          <a:spLocks noChangeAspect="1" noChangeArrowheads="1"/>
        </xdr:cNvSpPr>
      </xdr:nvSpPr>
      <xdr:spPr bwMode="auto">
        <a:xfrm>
          <a:off x="529590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3067" name="AutoShape 1" descr="https://psfswebp.cc.wmich.edu/cs/FPR/cache/PT_PIXEL_1.gif">
          <a:extLst>
            <a:ext uri="{FF2B5EF4-FFF2-40B4-BE49-F238E27FC236}">
              <a16:creationId xmlns:a16="http://schemas.microsoft.com/office/drawing/2014/main" id="{2C4639A7-7CA5-40EC-AA84-CC59F1687717}"/>
            </a:ext>
          </a:extLst>
        </xdr:cNvPr>
        <xdr:cNvSpPr>
          <a:spLocks noChangeAspect="1" noChangeArrowheads="1"/>
        </xdr:cNvSpPr>
      </xdr:nvSpPr>
      <xdr:spPr bwMode="auto">
        <a:xfrm>
          <a:off x="635508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3068" name="AutoShape 1" descr="https://psfswebp.cc.wmich.edu/cs/FPR/cache/PT_PIXEL_1.gif">
          <a:extLst>
            <a:ext uri="{FF2B5EF4-FFF2-40B4-BE49-F238E27FC236}">
              <a16:creationId xmlns:a16="http://schemas.microsoft.com/office/drawing/2014/main" id="{C0BE1D2B-CB0D-41F5-8A13-4D3C27D590E3}"/>
            </a:ext>
          </a:extLst>
        </xdr:cNvPr>
        <xdr:cNvSpPr>
          <a:spLocks noChangeAspect="1" noChangeArrowheads="1"/>
        </xdr:cNvSpPr>
      </xdr:nvSpPr>
      <xdr:spPr bwMode="auto">
        <a:xfrm>
          <a:off x="74142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3069" name="AutoShape 1" descr="https://psfswebp.cc.wmich.edu/cs/FPR/cache/PT_PIXEL_1.gif">
          <a:extLst>
            <a:ext uri="{FF2B5EF4-FFF2-40B4-BE49-F238E27FC236}">
              <a16:creationId xmlns:a16="http://schemas.microsoft.com/office/drawing/2014/main" id="{30186C58-3B2F-4AEF-98D5-922314891E18}"/>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3070" name="AutoShape 1" descr="https://psfswebp.cc.wmich.edu/cs/FPR/cache/PT_PIXEL_1.gif">
          <a:extLst>
            <a:ext uri="{FF2B5EF4-FFF2-40B4-BE49-F238E27FC236}">
              <a16:creationId xmlns:a16="http://schemas.microsoft.com/office/drawing/2014/main" id="{8E2AFE24-2AC0-430E-BF55-9E177E7035EA}"/>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3071" name="AutoShape 1" descr="https://psfswebp.cc.wmich.edu/cs/FPR/cache/PT_PIXEL_1.gif">
          <a:extLst>
            <a:ext uri="{FF2B5EF4-FFF2-40B4-BE49-F238E27FC236}">
              <a16:creationId xmlns:a16="http://schemas.microsoft.com/office/drawing/2014/main" id="{0A6A59EE-E0CA-4970-BD36-0FBF72FDE138}"/>
            </a:ext>
          </a:extLst>
        </xdr:cNvPr>
        <xdr:cNvSpPr>
          <a:spLocks noChangeAspect="1" noChangeArrowheads="1"/>
        </xdr:cNvSpPr>
      </xdr:nvSpPr>
      <xdr:spPr bwMode="auto">
        <a:xfrm>
          <a:off x="529590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3072" name="AutoShape 1" descr="https://psfswebp.cc.wmich.edu/cs/FPR/cache/PT_PIXEL_1.gif">
          <a:extLst>
            <a:ext uri="{FF2B5EF4-FFF2-40B4-BE49-F238E27FC236}">
              <a16:creationId xmlns:a16="http://schemas.microsoft.com/office/drawing/2014/main" id="{358FF674-605C-4516-8A31-52FE9A48015A}"/>
            </a:ext>
          </a:extLst>
        </xdr:cNvPr>
        <xdr:cNvSpPr>
          <a:spLocks noChangeAspect="1" noChangeArrowheads="1"/>
        </xdr:cNvSpPr>
      </xdr:nvSpPr>
      <xdr:spPr bwMode="auto">
        <a:xfrm>
          <a:off x="635508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3073" name="AutoShape 1" descr="https://psfswebp.cc.wmich.edu/cs/FPR/cache/PT_PIXEL_1.gif">
          <a:extLst>
            <a:ext uri="{FF2B5EF4-FFF2-40B4-BE49-F238E27FC236}">
              <a16:creationId xmlns:a16="http://schemas.microsoft.com/office/drawing/2014/main" id="{3C005425-61C0-4D56-B2BB-14F1F08678FC}"/>
            </a:ext>
          </a:extLst>
        </xdr:cNvPr>
        <xdr:cNvSpPr>
          <a:spLocks noChangeAspect="1" noChangeArrowheads="1"/>
        </xdr:cNvSpPr>
      </xdr:nvSpPr>
      <xdr:spPr bwMode="auto">
        <a:xfrm>
          <a:off x="74142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3074" name="AutoShape 1" descr="https://psfswebp.cc.wmich.edu/cs/FPR/cache/PT_PIXEL_1.gif">
          <a:extLst>
            <a:ext uri="{FF2B5EF4-FFF2-40B4-BE49-F238E27FC236}">
              <a16:creationId xmlns:a16="http://schemas.microsoft.com/office/drawing/2014/main" id="{1FA469E9-36E8-4C58-A96F-058CFAC0E321}"/>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3075" name="AutoShape 1" descr="https://psfswebp.cc.wmich.edu/cs/FPR/cache/PT_PIXEL_1.gif">
          <a:extLst>
            <a:ext uri="{FF2B5EF4-FFF2-40B4-BE49-F238E27FC236}">
              <a16:creationId xmlns:a16="http://schemas.microsoft.com/office/drawing/2014/main" id="{50272BF6-17E9-49FA-928C-30FA1E706C51}"/>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304800"/>
    <xdr:sp macro="" textlink="">
      <xdr:nvSpPr>
        <xdr:cNvPr id="3076" name="AutoShape 1" descr="https://psfswebp.cc.wmich.edu/cs/FPR/cache/PT_PIXEL_1.gif">
          <a:extLst>
            <a:ext uri="{FF2B5EF4-FFF2-40B4-BE49-F238E27FC236}">
              <a16:creationId xmlns:a16="http://schemas.microsoft.com/office/drawing/2014/main" id="{9493DE48-C7CD-41DF-8768-36641D7219A5}"/>
            </a:ext>
          </a:extLst>
        </xdr:cNvPr>
        <xdr:cNvSpPr>
          <a:spLocks noChangeAspect="1" noChangeArrowheads="1"/>
        </xdr:cNvSpPr>
      </xdr:nvSpPr>
      <xdr:spPr bwMode="auto">
        <a:xfrm>
          <a:off x="529590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304800"/>
    <xdr:sp macro="" textlink="">
      <xdr:nvSpPr>
        <xdr:cNvPr id="3077" name="AutoShape 1" descr="https://psfswebp.cc.wmich.edu/cs/FPR/cache/PT_PIXEL_1.gif">
          <a:extLst>
            <a:ext uri="{FF2B5EF4-FFF2-40B4-BE49-F238E27FC236}">
              <a16:creationId xmlns:a16="http://schemas.microsoft.com/office/drawing/2014/main" id="{0034F87A-40AB-4ADB-AAB2-1DBA63E51810}"/>
            </a:ext>
          </a:extLst>
        </xdr:cNvPr>
        <xdr:cNvSpPr>
          <a:spLocks noChangeAspect="1" noChangeArrowheads="1"/>
        </xdr:cNvSpPr>
      </xdr:nvSpPr>
      <xdr:spPr bwMode="auto">
        <a:xfrm>
          <a:off x="635508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304800"/>
    <xdr:sp macro="" textlink="">
      <xdr:nvSpPr>
        <xdr:cNvPr id="3078" name="AutoShape 1" descr="https://psfswebp.cc.wmich.edu/cs/FPR/cache/PT_PIXEL_1.gif">
          <a:extLst>
            <a:ext uri="{FF2B5EF4-FFF2-40B4-BE49-F238E27FC236}">
              <a16:creationId xmlns:a16="http://schemas.microsoft.com/office/drawing/2014/main" id="{C62A6AA6-275E-4BCE-B51D-A3EB5B382DBE}"/>
            </a:ext>
          </a:extLst>
        </xdr:cNvPr>
        <xdr:cNvSpPr>
          <a:spLocks noChangeAspect="1" noChangeArrowheads="1"/>
        </xdr:cNvSpPr>
      </xdr:nvSpPr>
      <xdr:spPr bwMode="auto">
        <a:xfrm>
          <a:off x="74142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304800"/>
    <xdr:sp macro="" textlink="">
      <xdr:nvSpPr>
        <xdr:cNvPr id="3079" name="AutoShape 1" descr="https://psfswebp.cc.wmich.edu/cs/FPR/cache/PT_PIXEL_1.gif">
          <a:extLst>
            <a:ext uri="{FF2B5EF4-FFF2-40B4-BE49-F238E27FC236}">
              <a16:creationId xmlns:a16="http://schemas.microsoft.com/office/drawing/2014/main" id="{A1E5335B-BDAC-49FC-8BCE-E1CDAABB130D}"/>
            </a:ext>
          </a:extLst>
        </xdr:cNvPr>
        <xdr:cNvSpPr>
          <a:spLocks noChangeAspect="1" noChangeArrowheads="1"/>
        </xdr:cNvSpPr>
      </xdr:nvSpPr>
      <xdr:spPr bwMode="auto">
        <a:xfrm>
          <a:off x="529590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304800"/>
    <xdr:sp macro="" textlink="">
      <xdr:nvSpPr>
        <xdr:cNvPr id="3080" name="AutoShape 1" descr="https://psfswebp.cc.wmich.edu/cs/FPR/cache/PT_PIXEL_1.gif">
          <a:extLst>
            <a:ext uri="{FF2B5EF4-FFF2-40B4-BE49-F238E27FC236}">
              <a16:creationId xmlns:a16="http://schemas.microsoft.com/office/drawing/2014/main" id="{458E2665-0D50-4B53-8453-371A80A40147}"/>
            </a:ext>
          </a:extLst>
        </xdr:cNvPr>
        <xdr:cNvSpPr>
          <a:spLocks noChangeAspect="1" noChangeArrowheads="1"/>
        </xdr:cNvSpPr>
      </xdr:nvSpPr>
      <xdr:spPr bwMode="auto">
        <a:xfrm>
          <a:off x="635508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304800"/>
    <xdr:sp macro="" textlink="">
      <xdr:nvSpPr>
        <xdr:cNvPr id="3081" name="AutoShape 1" descr="https://psfswebp.cc.wmich.edu/cs/FPR/cache/PT_PIXEL_1.gif">
          <a:extLst>
            <a:ext uri="{FF2B5EF4-FFF2-40B4-BE49-F238E27FC236}">
              <a16:creationId xmlns:a16="http://schemas.microsoft.com/office/drawing/2014/main" id="{275A126F-4394-48FD-BB2C-BB594F3DF118}"/>
            </a:ext>
          </a:extLst>
        </xdr:cNvPr>
        <xdr:cNvSpPr>
          <a:spLocks noChangeAspect="1" noChangeArrowheads="1"/>
        </xdr:cNvSpPr>
      </xdr:nvSpPr>
      <xdr:spPr bwMode="auto">
        <a:xfrm>
          <a:off x="74142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3082" name="AutoShape 1" descr="https://psfswebp.cc.wmich.edu/cs/FPR/cache/PT_PIXEL_1.gif">
          <a:extLst>
            <a:ext uri="{FF2B5EF4-FFF2-40B4-BE49-F238E27FC236}">
              <a16:creationId xmlns:a16="http://schemas.microsoft.com/office/drawing/2014/main" id="{28860860-84F3-4862-B018-3D2F9D5D05AA}"/>
            </a:ext>
          </a:extLst>
        </xdr:cNvPr>
        <xdr:cNvSpPr>
          <a:spLocks noChangeAspect="1" noChangeArrowheads="1"/>
        </xdr:cNvSpPr>
      </xdr:nvSpPr>
      <xdr:spPr bwMode="auto">
        <a:xfrm>
          <a:off x="529590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304800"/>
    <xdr:sp macro="" textlink="">
      <xdr:nvSpPr>
        <xdr:cNvPr id="3083" name="AutoShape 1" descr="https://psfswebp.cc.wmich.edu/cs/FPR/cache/PT_PIXEL_1.gif">
          <a:extLst>
            <a:ext uri="{FF2B5EF4-FFF2-40B4-BE49-F238E27FC236}">
              <a16:creationId xmlns:a16="http://schemas.microsoft.com/office/drawing/2014/main" id="{83ACD2C0-C745-414D-8D83-36F0CCCE76BA}"/>
            </a:ext>
          </a:extLst>
        </xdr:cNvPr>
        <xdr:cNvSpPr>
          <a:spLocks noChangeAspect="1" noChangeArrowheads="1"/>
        </xdr:cNvSpPr>
      </xdr:nvSpPr>
      <xdr:spPr bwMode="auto">
        <a:xfrm>
          <a:off x="635508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304800"/>
    <xdr:sp macro="" textlink="">
      <xdr:nvSpPr>
        <xdr:cNvPr id="3084" name="AutoShape 1" descr="https://psfswebp.cc.wmich.edu/cs/FPR/cache/PT_PIXEL_1.gif">
          <a:extLst>
            <a:ext uri="{FF2B5EF4-FFF2-40B4-BE49-F238E27FC236}">
              <a16:creationId xmlns:a16="http://schemas.microsoft.com/office/drawing/2014/main" id="{0E4CBE7D-77FC-4D3E-9F21-8122638631D6}"/>
            </a:ext>
          </a:extLst>
        </xdr:cNvPr>
        <xdr:cNvSpPr>
          <a:spLocks noChangeAspect="1" noChangeArrowheads="1"/>
        </xdr:cNvSpPr>
      </xdr:nvSpPr>
      <xdr:spPr bwMode="auto">
        <a:xfrm>
          <a:off x="74142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190500</xdr:colOff>
      <xdr:row>0</xdr:row>
      <xdr:rowOff>0</xdr:rowOff>
    </xdr:from>
    <xdr:ext cx="304800" cy="304800"/>
    <xdr:sp macro="" textlink="">
      <xdr:nvSpPr>
        <xdr:cNvPr id="3085" name="AutoShape 1" descr="https://psfswebp.cc.wmich.edu/cs/FPR/cache/PT_PIXEL_1.gif">
          <a:extLst>
            <a:ext uri="{FF2B5EF4-FFF2-40B4-BE49-F238E27FC236}">
              <a16:creationId xmlns:a16="http://schemas.microsoft.com/office/drawing/2014/main" id="{258BF5C9-D912-40DA-81AA-8F536E3F9788}"/>
            </a:ext>
          </a:extLst>
        </xdr:cNvPr>
        <xdr:cNvSpPr>
          <a:spLocks noChangeAspect="1" noChangeArrowheads="1"/>
        </xdr:cNvSpPr>
      </xdr:nvSpPr>
      <xdr:spPr bwMode="auto">
        <a:xfrm>
          <a:off x="442722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3086" name="AutoShape 1" descr="https://psfswebp.cc.wmich.edu/cs/FPR/cache/PT_PIXEL_1.gif">
          <a:extLst>
            <a:ext uri="{FF2B5EF4-FFF2-40B4-BE49-F238E27FC236}">
              <a16:creationId xmlns:a16="http://schemas.microsoft.com/office/drawing/2014/main" id="{879CFC6C-4869-4090-BD0B-FD30F29A9FE7}"/>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3087" name="AutoShape 1" descr="https://psfswebp.cc.wmich.edu/cs/FPR/cache/PT_PIXEL_1.gif">
          <a:extLst>
            <a:ext uri="{FF2B5EF4-FFF2-40B4-BE49-F238E27FC236}">
              <a16:creationId xmlns:a16="http://schemas.microsoft.com/office/drawing/2014/main" id="{20D8CEC1-7345-4548-8A9A-3311EA8CEC17}"/>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3088" name="AutoShape 1" descr="https://psfswebp.cc.wmich.edu/cs/FPR/cache/PT_PIXEL_1.gif">
          <a:extLst>
            <a:ext uri="{FF2B5EF4-FFF2-40B4-BE49-F238E27FC236}">
              <a16:creationId xmlns:a16="http://schemas.microsoft.com/office/drawing/2014/main" id="{B46937EF-03FE-48DC-BE6E-29326276E1F3}"/>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3089" name="AutoShape 1" descr="https://psfswebp.cc.wmich.edu/cs/FPR/cache/PT_PIXEL_1.gif">
          <a:extLst>
            <a:ext uri="{FF2B5EF4-FFF2-40B4-BE49-F238E27FC236}">
              <a16:creationId xmlns:a16="http://schemas.microsoft.com/office/drawing/2014/main" id="{F1B8C4AF-EBC4-4627-8773-CAC64B45CB9C}"/>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3090" name="AutoShape 1" descr="https://psfswebp.cc.wmich.edu/cs/FPR/cache/PT_PIXEL_1.gif">
          <a:extLst>
            <a:ext uri="{FF2B5EF4-FFF2-40B4-BE49-F238E27FC236}">
              <a16:creationId xmlns:a16="http://schemas.microsoft.com/office/drawing/2014/main" id="{754ED9F0-26B1-45E1-9D49-90ACABAC9DD5}"/>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3091" name="AutoShape 1" descr="https://psfswebp.cc.wmich.edu/cs/FPR/cache/PT_PIXEL_1.gif">
          <a:extLst>
            <a:ext uri="{FF2B5EF4-FFF2-40B4-BE49-F238E27FC236}">
              <a16:creationId xmlns:a16="http://schemas.microsoft.com/office/drawing/2014/main" id="{D1DD3055-E035-4CA7-9491-36697D91EDC8}"/>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3092" name="AutoShape 1" descr="https://psfswebp.cc.wmich.edu/cs/FPR/cache/PT_PIXEL_1.gif">
          <a:extLst>
            <a:ext uri="{FF2B5EF4-FFF2-40B4-BE49-F238E27FC236}">
              <a16:creationId xmlns:a16="http://schemas.microsoft.com/office/drawing/2014/main" id="{CDA203E4-5F04-4CB0-8EFA-A5EF5D76DD3C}"/>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3093" name="AutoShape 1" descr="https://psfswebp.cc.wmich.edu/cs/FPR/cache/PT_PIXEL_1.gif">
          <a:extLst>
            <a:ext uri="{FF2B5EF4-FFF2-40B4-BE49-F238E27FC236}">
              <a16:creationId xmlns:a16="http://schemas.microsoft.com/office/drawing/2014/main" id="{1B11E41C-8923-433C-8D11-9C3F6F4402A5}"/>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3094" name="AutoShape 1" descr="https://psfswebp.cc.wmich.edu/cs/FPR/cache/PT_PIXEL_1.gif">
          <a:extLst>
            <a:ext uri="{FF2B5EF4-FFF2-40B4-BE49-F238E27FC236}">
              <a16:creationId xmlns:a16="http://schemas.microsoft.com/office/drawing/2014/main" id="{461964EE-19B4-4802-A819-2A8AC69473E3}"/>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3095" name="AutoShape 1" descr="https://psfswebp.cc.wmich.edu/cs/FPR/cache/PT_PIXEL_1.gif">
          <a:extLst>
            <a:ext uri="{FF2B5EF4-FFF2-40B4-BE49-F238E27FC236}">
              <a16:creationId xmlns:a16="http://schemas.microsoft.com/office/drawing/2014/main" id="{F48F1D66-DEAE-499E-BDC2-32D7B6CE5B80}"/>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3096" name="AutoShape 1" descr="https://psfswebp.cc.wmich.edu/cs/FPR/cache/PT_PIXEL_1.gif">
          <a:extLst>
            <a:ext uri="{FF2B5EF4-FFF2-40B4-BE49-F238E27FC236}">
              <a16:creationId xmlns:a16="http://schemas.microsoft.com/office/drawing/2014/main" id="{37E8E816-8FF9-4D65-9ED3-ABED48FEBB51}"/>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3097" name="AutoShape 1" descr="https://psfswebp.cc.wmich.edu/cs/FPR/cache/PT_PIXEL_1.gif">
          <a:extLst>
            <a:ext uri="{FF2B5EF4-FFF2-40B4-BE49-F238E27FC236}">
              <a16:creationId xmlns:a16="http://schemas.microsoft.com/office/drawing/2014/main" id="{285EA4BA-8C88-47C0-AB4D-7A16429CD634}"/>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3098" name="AutoShape 1" descr="https://psfswebp.cc.wmich.edu/cs/FPR/cache/PT_PIXEL_1.gif">
          <a:extLst>
            <a:ext uri="{FF2B5EF4-FFF2-40B4-BE49-F238E27FC236}">
              <a16:creationId xmlns:a16="http://schemas.microsoft.com/office/drawing/2014/main" id="{B58EF99E-C62E-4876-9C32-E0E832B62741}"/>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3099" name="AutoShape 1" descr="https://psfswebp.cc.wmich.edu/cs/FPR/cache/PT_PIXEL_1.gif">
          <a:extLst>
            <a:ext uri="{FF2B5EF4-FFF2-40B4-BE49-F238E27FC236}">
              <a16:creationId xmlns:a16="http://schemas.microsoft.com/office/drawing/2014/main" id="{25C6CF70-4893-44E6-9736-14C08C5501E9}"/>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3100" name="AutoShape 1" descr="https://psfswebp.cc.wmich.edu/cs/FPR/cache/PT_PIXEL_1.gif">
          <a:extLst>
            <a:ext uri="{FF2B5EF4-FFF2-40B4-BE49-F238E27FC236}">
              <a16:creationId xmlns:a16="http://schemas.microsoft.com/office/drawing/2014/main" id="{5BE66EBD-65BE-4C0A-94DF-2242D54BBFB2}"/>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3101" name="AutoShape 1" descr="https://psfswebp.cc.wmich.edu/cs/FPR/cache/PT_PIXEL_1.gif">
          <a:extLst>
            <a:ext uri="{FF2B5EF4-FFF2-40B4-BE49-F238E27FC236}">
              <a16:creationId xmlns:a16="http://schemas.microsoft.com/office/drawing/2014/main" id="{C7B0E00A-17DF-4A30-8487-11A892BA0532}"/>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3102" name="AutoShape 1" descr="https://psfswebp.cc.wmich.edu/cs/FPR/cache/PT_PIXEL_1.gif">
          <a:extLst>
            <a:ext uri="{FF2B5EF4-FFF2-40B4-BE49-F238E27FC236}">
              <a16:creationId xmlns:a16="http://schemas.microsoft.com/office/drawing/2014/main" id="{1E0DDD26-B67B-4211-8A5E-B407E536AE16}"/>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3103" name="AutoShape 1" descr="https://psfswebp.cc.wmich.edu/cs/FPR/cache/PT_PIXEL_1.gif">
          <a:extLst>
            <a:ext uri="{FF2B5EF4-FFF2-40B4-BE49-F238E27FC236}">
              <a16:creationId xmlns:a16="http://schemas.microsoft.com/office/drawing/2014/main" id="{AF16335B-43A7-43E4-BACC-1273E272F11D}"/>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3104" name="AutoShape 1" descr="https://psfswebp.cc.wmich.edu/cs/FPR/cache/PT_PIXEL_1.gif">
          <a:extLst>
            <a:ext uri="{FF2B5EF4-FFF2-40B4-BE49-F238E27FC236}">
              <a16:creationId xmlns:a16="http://schemas.microsoft.com/office/drawing/2014/main" id="{D33A7816-FD2D-48F3-9D44-C5091D8EC535}"/>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8</xdr:row>
      <xdr:rowOff>0</xdr:rowOff>
    </xdr:from>
    <xdr:ext cx="304800" cy="304800"/>
    <xdr:sp macro="" textlink="">
      <xdr:nvSpPr>
        <xdr:cNvPr id="3105" name="AutoShape 1" descr="https://psfswebp.cc.wmich.edu/cs/FPR/cache/PT_PIXEL_1.gif">
          <a:extLst>
            <a:ext uri="{FF2B5EF4-FFF2-40B4-BE49-F238E27FC236}">
              <a16:creationId xmlns:a16="http://schemas.microsoft.com/office/drawing/2014/main" id="{A289E957-B638-4323-A207-0657E667F165}"/>
            </a:ext>
          </a:extLst>
        </xdr:cNvPr>
        <xdr:cNvSpPr>
          <a:spLocks noChangeAspect="1" noChangeArrowheads="1"/>
        </xdr:cNvSpPr>
      </xdr:nvSpPr>
      <xdr:spPr bwMode="auto">
        <a:xfrm>
          <a:off x="847344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8</xdr:row>
      <xdr:rowOff>0</xdr:rowOff>
    </xdr:from>
    <xdr:ext cx="304800" cy="304800"/>
    <xdr:sp macro="" textlink="">
      <xdr:nvSpPr>
        <xdr:cNvPr id="3106" name="AutoShape 1" descr="https://psfswebp.cc.wmich.edu/cs/FPR/cache/PT_PIXEL_1.gif">
          <a:extLst>
            <a:ext uri="{FF2B5EF4-FFF2-40B4-BE49-F238E27FC236}">
              <a16:creationId xmlns:a16="http://schemas.microsoft.com/office/drawing/2014/main" id="{C1EBA2A2-AC40-403A-A43F-223E2A1C2B32}"/>
            </a:ext>
          </a:extLst>
        </xdr:cNvPr>
        <xdr:cNvSpPr>
          <a:spLocks noChangeAspect="1" noChangeArrowheads="1"/>
        </xdr:cNvSpPr>
      </xdr:nvSpPr>
      <xdr:spPr bwMode="auto">
        <a:xfrm>
          <a:off x="847344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9</xdr:row>
      <xdr:rowOff>0</xdr:rowOff>
    </xdr:from>
    <xdr:ext cx="304800" cy="304800"/>
    <xdr:sp macro="" textlink="">
      <xdr:nvSpPr>
        <xdr:cNvPr id="3107" name="AutoShape 1" descr="https://psfswebp.cc.wmich.edu/cs/FPR/cache/PT_PIXEL_1.gif">
          <a:extLst>
            <a:ext uri="{FF2B5EF4-FFF2-40B4-BE49-F238E27FC236}">
              <a16:creationId xmlns:a16="http://schemas.microsoft.com/office/drawing/2014/main" id="{CC94952C-52AE-4ECA-A67F-3B66A1367EC2}"/>
            </a:ext>
          </a:extLst>
        </xdr:cNvPr>
        <xdr:cNvSpPr>
          <a:spLocks noChangeAspect="1" noChangeArrowheads="1"/>
        </xdr:cNvSpPr>
      </xdr:nvSpPr>
      <xdr:spPr bwMode="auto">
        <a:xfrm>
          <a:off x="847344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10</xdr:row>
      <xdr:rowOff>0</xdr:rowOff>
    </xdr:from>
    <xdr:ext cx="304800" cy="304800"/>
    <xdr:sp macro="" textlink="">
      <xdr:nvSpPr>
        <xdr:cNvPr id="3108" name="AutoShape 1" descr="https://psfswebp.cc.wmich.edu/cs/FPR/cache/PT_PIXEL_1.gif">
          <a:extLst>
            <a:ext uri="{FF2B5EF4-FFF2-40B4-BE49-F238E27FC236}">
              <a16:creationId xmlns:a16="http://schemas.microsoft.com/office/drawing/2014/main" id="{8AA24462-AEEC-481E-B281-46D23D9C8A1A}"/>
            </a:ext>
          </a:extLst>
        </xdr:cNvPr>
        <xdr:cNvSpPr>
          <a:spLocks noChangeAspect="1" noChangeArrowheads="1"/>
        </xdr:cNvSpPr>
      </xdr:nvSpPr>
      <xdr:spPr bwMode="auto">
        <a:xfrm>
          <a:off x="847344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11</xdr:row>
      <xdr:rowOff>0</xdr:rowOff>
    </xdr:from>
    <xdr:ext cx="304800" cy="304800"/>
    <xdr:sp macro="" textlink="">
      <xdr:nvSpPr>
        <xdr:cNvPr id="3109" name="AutoShape 1" descr="https://psfswebp.cc.wmich.edu/cs/FPR/cache/PT_PIXEL_1.gif">
          <a:extLst>
            <a:ext uri="{FF2B5EF4-FFF2-40B4-BE49-F238E27FC236}">
              <a16:creationId xmlns:a16="http://schemas.microsoft.com/office/drawing/2014/main" id="{EAF9B48C-70FB-4934-98E3-76F10E1933E1}"/>
            </a:ext>
          </a:extLst>
        </xdr:cNvPr>
        <xdr:cNvSpPr>
          <a:spLocks noChangeAspect="1" noChangeArrowheads="1"/>
        </xdr:cNvSpPr>
      </xdr:nvSpPr>
      <xdr:spPr bwMode="auto">
        <a:xfrm>
          <a:off x="847344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12</xdr:row>
      <xdr:rowOff>0</xdr:rowOff>
    </xdr:from>
    <xdr:ext cx="304800" cy="304800"/>
    <xdr:sp macro="" textlink="">
      <xdr:nvSpPr>
        <xdr:cNvPr id="3110" name="AutoShape 1" descr="https://psfswebp.cc.wmich.edu/cs/FPR/cache/PT_PIXEL_1.gif">
          <a:extLst>
            <a:ext uri="{FF2B5EF4-FFF2-40B4-BE49-F238E27FC236}">
              <a16:creationId xmlns:a16="http://schemas.microsoft.com/office/drawing/2014/main" id="{29B1DEBC-CF37-4EAB-94D3-50AD1E512AAC}"/>
            </a:ext>
          </a:extLst>
        </xdr:cNvPr>
        <xdr:cNvSpPr>
          <a:spLocks noChangeAspect="1" noChangeArrowheads="1"/>
        </xdr:cNvSpPr>
      </xdr:nvSpPr>
      <xdr:spPr bwMode="auto">
        <a:xfrm>
          <a:off x="847344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13</xdr:row>
      <xdr:rowOff>0</xdr:rowOff>
    </xdr:from>
    <xdr:ext cx="304800" cy="304800"/>
    <xdr:sp macro="" textlink="">
      <xdr:nvSpPr>
        <xdr:cNvPr id="3111" name="AutoShape 1" descr="https://psfswebp.cc.wmich.edu/cs/FPR/cache/PT_PIXEL_1.gif">
          <a:extLst>
            <a:ext uri="{FF2B5EF4-FFF2-40B4-BE49-F238E27FC236}">
              <a16:creationId xmlns:a16="http://schemas.microsoft.com/office/drawing/2014/main" id="{5DBF80EE-7AAD-4E09-9F5C-C1B34E9D9918}"/>
            </a:ext>
          </a:extLst>
        </xdr:cNvPr>
        <xdr:cNvSpPr>
          <a:spLocks noChangeAspect="1" noChangeArrowheads="1"/>
        </xdr:cNvSpPr>
      </xdr:nvSpPr>
      <xdr:spPr bwMode="auto">
        <a:xfrm>
          <a:off x="847344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xdr:row>
      <xdr:rowOff>0</xdr:rowOff>
    </xdr:from>
    <xdr:ext cx="304800" cy="304800"/>
    <xdr:sp macro="" textlink="">
      <xdr:nvSpPr>
        <xdr:cNvPr id="3112" name="AutoShape 1" descr="https://psfswebp.cc.wmich.edu/cs/FPR/cache/PT_PIXEL_1.gif">
          <a:extLst>
            <a:ext uri="{FF2B5EF4-FFF2-40B4-BE49-F238E27FC236}">
              <a16:creationId xmlns:a16="http://schemas.microsoft.com/office/drawing/2014/main" id="{897BDDFE-4955-4108-946A-93071180A883}"/>
            </a:ext>
          </a:extLst>
        </xdr:cNvPr>
        <xdr:cNvSpPr>
          <a:spLocks noChangeAspect="1" noChangeArrowheads="1"/>
        </xdr:cNvSpPr>
      </xdr:nvSpPr>
      <xdr:spPr bwMode="auto">
        <a:xfrm>
          <a:off x="847344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8</xdr:row>
      <xdr:rowOff>0</xdr:rowOff>
    </xdr:from>
    <xdr:ext cx="304800" cy="304800"/>
    <xdr:sp macro="" textlink="">
      <xdr:nvSpPr>
        <xdr:cNvPr id="3113" name="AutoShape 1" descr="https://psfswebp.cc.wmich.edu/cs/FPR/cache/PT_PIXEL_1.gif">
          <a:extLst>
            <a:ext uri="{FF2B5EF4-FFF2-40B4-BE49-F238E27FC236}">
              <a16:creationId xmlns:a16="http://schemas.microsoft.com/office/drawing/2014/main" id="{23B4FECD-119B-47CE-A8C4-98F7EE81378B}"/>
            </a:ext>
          </a:extLst>
        </xdr:cNvPr>
        <xdr:cNvSpPr>
          <a:spLocks noChangeAspect="1" noChangeArrowheads="1"/>
        </xdr:cNvSpPr>
      </xdr:nvSpPr>
      <xdr:spPr bwMode="auto">
        <a:xfrm>
          <a:off x="847344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9</xdr:row>
      <xdr:rowOff>0</xdr:rowOff>
    </xdr:from>
    <xdr:ext cx="304800" cy="304800"/>
    <xdr:sp macro="" textlink="">
      <xdr:nvSpPr>
        <xdr:cNvPr id="3114" name="AutoShape 1" descr="https://psfswebp.cc.wmich.edu/cs/FPR/cache/PT_PIXEL_1.gif">
          <a:extLst>
            <a:ext uri="{FF2B5EF4-FFF2-40B4-BE49-F238E27FC236}">
              <a16:creationId xmlns:a16="http://schemas.microsoft.com/office/drawing/2014/main" id="{C8E6F920-2028-4CCA-81A7-E91620F51034}"/>
            </a:ext>
          </a:extLst>
        </xdr:cNvPr>
        <xdr:cNvSpPr>
          <a:spLocks noChangeAspect="1" noChangeArrowheads="1"/>
        </xdr:cNvSpPr>
      </xdr:nvSpPr>
      <xdr:spPr bwMode="auto">
        <a:xfrm>
          <a:off x="847344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10</xdr:row>
      <xdr:rowOff>0</xdr:rowOff>
    </xdr:from>
    <xdr:ext cx="304800" cy="304800"/>
    <xdr:sp macro="" textlink="">
      <xdr:nvSpPr>
        <xdr:cNvPr id="3115" name="AutoShape 1" descr="https://psfswebp.cc.wmich.edu/cs/FPR/cache/PT_PIXEL_1.gif">
          <a:extLst>
            <a:ext uri="{FF2B5EF4-FFF2-40B4-BE49-F238E27FC236}">
              <a16:creationId xmlns:a16="http://schemas.microsoft.com/office/drawing/2014/main" id="{8A3ECE34-C12E-444E-8FAB-C20553E7E7AD}"/>
            </a:ext>
          </a:extLst>
        </xdr:cNvPr>
        <xdr:cNvSpPr>
          <a:spLocks noChangeAspect="1" noChangeArrowheads="1"/>
        </xdr:cNvSpPr>
      </xdr:nvSpPr>
      <xdr:spPr bwMode="auto">
        <a:xfrm>
          <a:off x="847344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11</xdr:row>
      <xdr:rowOff>0</xdr:rowOff>
    </xdr:from>
    <xdr:ext cx="304800" cy="304800"/>
    <xdr:sp macro="" textlink="">
      <xdr:nvSpPr>
        <xdr:cNvPr id="3116" name="AutoShape 1" descr="https://psfswebp.cc.wmich.edu/cs/FPR/cache/PT_PIXEL_1.gif">
          <a:extLst>
            <a:ext uri="{FF2B5EF4-FFF2-40B4-BE49-F238E27FC236}">
              <a16:creationId xmlns:a16="http://schemas.microsoft.com/office/drawing/2014/main" id="{77E29D2C-7427-44D9-9223-C8B34D3CEA74}"/>
            </a:ext>
          </a:extLst>
        </xdr:cNvPr>
        <xdr:cNvSpPr>
          <a:spLocks noChangeAspect="1" noChangeArrowheads="1"/>
        </xdr:cNvSpPr>
      </xdr:nvSpPr>
      <xdr:spPr bwMode="auto">
        <a:xfrm>
          <a:off x="847344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12</xdr:row>
      <xdr:rowOff>0</xdr:rowOff>
    </xdr:from>
    <xdr:ext cx="304800" cy="304800"/>
    <xdr:sp macro="" textlink="">
      <xdr:nvSpPr>
        <xdr:cNvPr id="3117" name="AutoShape 1" descr="https://psfswebp.cc.wmich.edu/cs/FPR/cache/PT_PIXEL_1.gif">
          <a:extLst>
            <a:ext uri="{FF2B5EF4-FFF2-40B4-BE49-F238E27FC236}">
              <a16:creationId xmlns:a16="http://schemas.microsoft.com/office/drawing/2014/main" id="{A4316DF3-F854-4028-B405-9C3412B8680B}"/>
            </a:ext>
          </a:extLst>
        </xdr:cNvPr>
        <xdr:cNvSpPr>
          <a:spLocks noChangeAspect="1" noChangeArrowheads="1"/>
        </xdr:cNvSpPr>
      </xdr:nvSpPr>
      <xdr:spPr bwMode="auto">
        <a:xfrm>
          <a:off x="847344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13</xdr:row>
      <xdr:rowOff>0</xdr:rowOff>
    </xdr:from>
    <xdr:ext cx="304800" cy="304800"/>
    <xdr:sp macro="" textlink="">
      <xdr:nvSpPr>
        <xdr:cNvPr id="3118" name="AutoShape 1" descr="https://psfswebp.cc.wmich.edu/cs/FPR/cache/PT_PIXEL_1.gif">
          <a:extLst>
            <a:ext uri="{FF2B5EF4-FFF2-40B4-BE49-F238E27FC236}">
              <a16:creationId xmlns:a16="http://schemas.microsoft.com/office/drawing/2014/main" id="{3BBDEABB-E0D9-4605-90A7-9E81CFAF9687}"/>
            </a:ext>
          </a:extLst>
        </xdr:cNvPr>
        <xdr:cNvSpPr>
          <a:spLocks noChangeAspect="1" noChangeArrowheads="1"/>
        </xdr:cNvSpPr>
      </xdr:nvSpPr>
      <xdr:spPr bwMode="auto">
        <a:xfrm>
          <a:off x="847344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xdr:row>
      <xdr:rowOff>0</xdr:rowOff>
    </xdr:from>
    <xdr:ext cx="304800" cy="304800"/>
    <xdr:sp macro="" textlink="">
      <xdr:nvSpPr>
        <xdr:cNvPr id="3119" name="AutoShape 1" descr="https://psfswebp.cc.wmich.edu/cs/FPR/cache/PT_PIXEL_1.gif">
          <a:extLst>
            <a:ext uri="{FF2B5EF4-FFF2-40B4-BE49-F238E27FC236}">
              <a16:creationId xmlns:a16="http://schemas.microsoft.com/office/drawing/2014/main" id="{B4039659-0EC3-4CF6-B374-CD69B440C847}"/>
            </a:ext>
          </a:extLst>
        </xdr:cNvPr>
        <xdr:cNvSpPr>
          <a:spLocks noChangeAspect="1" noChangeArrowheads="1"/>
        </xdr:cNvSpPr>
      </xdr:nvSpPr>
      <xdr:spPr bwMode="auto">
        <a:xfrm>
          <a:off x="847344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6</xdr:row>
      <xdr:rowOff>0</xdr:rowOff>
    </xdr:from>
    <xdr:ext cx="304800" cy="304800"/>
    <xdr:sp macro="" textlink="">
      <xdr:nvSpPr>
        <xdr:cNvPr id="3120" name="AutoShape 1" descr="https://psfswebp.cc.wmich.edu/cs/FPR/cache/PT_PIXEL_1.gif">
          <a:extLst>
            <a:ext uri="{FF2B5EF4-FFF2-40B4-BE49-F238E27FC236}">
              <a16:creationId xmlns:a16="http://schemas.microsoft.com/office/drawing/2014/main" id="{594D76BA-9EA7-49F4-BAE8-AD7B783E0CA1}"/>
            </a:ext>
          </a:extLst>
        </xdr:cNvPr>
        <xdr:cNvSpPr>
          <a:spLocks noChangeAspect="1" noChangeArrowheads="1"/>
        </xdr:cNvSpPr>
      </xdr:nvSpPr>
      <xdr:spPr bwMode="auto">
        <a:xfrm>
          <a:off x="8473440" y="13563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8</xdr:row>
      <xdr:rowOff>0</xdr:rowOff>
    </xdr:from>
    <xdr:ext cx="304800" cy="304800"/>
    <xdr:sp macro="" textlink="">
      <xdr:nvSpPr>
        <xdr:cNvPr id="3121" name="AutoShape 1" descr="https://psfswebp.cc.wmich.edu/cs/FPR/cache/PT_PIXEL_1.gif">
          <a:extLst>
            <a:ext uri="{FF2B5EF4-FFF2-40B4-BE49-F238E27FC236}">
              <a16:creationId xmlns:a16="http://schemas.microsoft.com/office/drawing/2014/main" id="{637468C0-BE09-4641-B0BC-067DF893AB8A}"/>
            </a:ext>
          </a:extLst>
        </xdr:cNvPr>
        <xdr:cNvSpPr>
          <a:spLocks noChangeAspect="1" noChangeArrowheads="1"/>
        </xdr:cNvSpPr>
      </xdr:nvSpPr>
      <xdr:spPr bwMode="auto">
        <a:xfrm>
          <a:off x="847344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8</xdr:row>
      <xdr:rowOff>0</xdr:rowOff>
    </xdr:from>
    <xdr:ext cx="304800" cy="304800"/>
    <xdr:sp macro="" textlink="">
      <xdr:nvSpPr>
        <xdr:cNvPr id="3122" name="AutoShape 1" descr="https://psfswebp.cc.wmich.edu/cs/FPR/cache/PT_PIXEL_1.gif">
          <a:extLst>
            <a:ext uri="{FF2B5EF4-FFF2-40B4-BE49-F238E27FC236}">
              <a16:creationId xmlns:a16="http://schemas.microsoft.com/office/drawing/2014/main" id="{195E228A-5D43-444F-BEED-0F2D05039946}"/>
            </a:ext>
          </a:extLst>
        </xdr:cNvPr>
        <xdr:cNvSpPr>
          <a:spLocks noChangeAspect="1" noChangeArrowheads="1"/>
        </xdr:cNvSpPr>
      </xdr:nvSpPr>
      <xdr:spPr bwMode="auto">
        <a:xfrm>
          <a:off x="847344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9</xdr:row>
      <xdr:rowOff>0</xdr:rowOff>
    </xdr:from>
    <xdr:ext cx="304800" cy="304800"/>
    <xdr:sp macro="" textlink="">
      <xdr:nvSpPr>
        <xdr:cNvPr id="3123" name="AutoShape 1" descr="https://psfswebp.cc.wmich.edu/cs/FPR/cache/PT_PIXEL_1.gif">
          <a:extLst>
            <a:ext uri="{FF2B5EF4-FFF2-40B4-BE49-F238E27FC236}">
              <a16:creationId xmlns:a16="http://schemas.microsoft.com/office/drawing/2014/main" id="{1D29499F-0FB6-4E7B-8DD6-4E0820ACFD16}"/>
            </a:ext>
          </a:extLst>
        </xdr:cNvPr>
        <xdr:cNvSpPr>
          <a:spLocks noChangeAspect="1" noChangeArrowheads="1"/>
        </xdr:cNvSpPr>
      </xdr:nvSpPr>
      <xdr:spPr bwMode="auto">
        <a:xfrm>
          <a:off x="847344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10</xdr:row>
      <xdr:rowOff>0</xdr:rowOff>
    </xdr:from>
    <xdr:ext cx="304800" cy="304800"/>
    <xdr:sp macro="" textlink="">
      <xdr:nvSpPr>
        <xdr:cNvPr id="3124" name="AutoShape 1" descr="https://psfswebp.cc.wmich.edu/cs/FPR/cache/PT_PIXEL_1.gif">
          <a:extLst>
            <a:ext uri="{FF2B5EF4-FFF2-40B4-BE49-F238E27FC236}">
              <a16:creationId xmlns:a16="http://schemas.microsoft.com/office/drawing/2014/main" id="{A738EBC9-CBE7-4897-81F9-C4A9542A06D6}"/>
            </a:ext>
          </a:extLst>
        </xdr:cNvPr>
        <xdr:cNvSpPr>
          <a:spLocks noChangeAspect="1" noChangeArrowheads="1"/>
        </xdr:cNvSpPr>
      </xdr:nvSpPr>
      <xdr:spPr bwMode="auto">
        <a:xfrm>
          <a:off x="847344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11</xdr:row>
      <xdr:rowOff>0</xdr:rowOff>
    </xdr:from>
    <xdr:ext cx="304800" cy="304800"/>
    <xdr:sp macro="" textlink="">
      <xdr:nvSpPr>
        <xdr:cNvPr id="3125" name="AutoShape 1" descr="https://psfswebp.cc.wmich.edu/cs/FPR/cache/PT_PIXEL_1.gif">
          <a:extLst>
            <a:ext uri="{FF2B5EF4-FFF2-40B4-BE49-F238E27FC236}">
              <a16:creationId xmlns:a16="http://schemas.microsoft.com/office/drawing/2014/main" id="{2EA95541-0844-4998-8702-135DEE6F0DDB}"/>
            </a:ext>
          </a:extLst>
        </xdr:cNvPr>
        <xdr:cNvSpPr>
          <a:spLocks noChangeAspect="1" noChangeArrowheads="1"/>
        </xdr:cNvSpPr>
      </xdr:nvSpPr>
      <xdr:spPr bwMode="auto">
        <a:xfrm>
          <a:off x="847344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13</xdr:row>
      <xdr:rowOff>0</xdr:rowOff>
    </xdr:from>
    <xdr:ext cx="304800" cy="304800"/>
    <xdr:sp macro="" textlink="">
      <xdr:nvSpPr>
        <xdr:cNvPr id="3126" name="AutoShape 1" descr="https://psfswebp.cc.wmich.edu/cs/FPR/cache/PT_PIXEL_1.gif">
          <a:extLst>
            <a:ext uri="{FF2B5EF4-FFF2-40B4-BE49-F238E27FC236}">
              <a16:creationId xmlns:a16="http://schemas.microsoft.com/office/drawing/2014/main" id="{CD077CB0-535B-4CBC-9CA3-D814EBA90E21}"/>
            </a:ext>
          </a:extLst>
        </xdr:cNvPr>
        <xdr:cNvSpPr>
          <a:spLocks noChangeAspect="1" noChangeArrowheads="1"/>
        </xdr:cNvSpPr>
      </xdr:nvSpPr>
      <xdr:spPr bwMode="auto">
        <a:xfrm>
          <a:off x="847344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xdr:row>
      <xdr:rowOff>0</xdr:rowOff>
    </xdr:from>
    <xdr:ext cx="304800" cy="304800"/>
    <xdr:sp macro="" textlink="">
      <xdr:nvSpPr>
        <xdr:cNvPr id="3127" name="AutoShape 1" descr="https://psfswebp.cc.wmich.edu/cs/FPR/cache/PT_PIXEL_1.gif">
          <a:extLst>
            <a:ext uri="{FF2B5EF4-FFF2-40B4-BE49-F238E27FC236}">
              <a16:creationId xmlns:a16="http://schemas.microsoft.com/office/drawing/2014/main" id="{7E322B48-56F4-4B23-A9D9-F3BBAC91ED56}"/>
            </a:ext>
          </a:extLst>
        </xdr:cNvPr>
        <xdr:cNvSpPr>
          <a:spLocks noChangeAspect="1" noChangeArrowheads="1"/>
        </xdr:cNvSpPr>
      </xdr:nvSpPr>
      <xdr:spPr bwMode="auto">
        <a:xfrm>
          <a:off x="847344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xdr:row>
      <xdr:rowOff>0</xdr:rowOff>
    </xdr:from>
    <xdr:ext cx="304800" cy="304800"/>
    <xdr:sp macro="" textlink="">
      <xdr:nvSpPr>
        <xdr:cNvPr id="3128" name="AutoShape 1" descr="https://psfswebp.cc.wmich.edu/cs/FPR/cache/PT_PIXEL_1.gif">
          <a:extLst>
            <a:ext uri="{FF2B5EF4-FFF2-40B4-BE49-F238E27FC236}">
              <a16:creationId xmlns:a16="http://schemas.microsoft.com/office/drawing/2014/main" id="{0ED5C4B2-6208-4D58-86CC-3004498B6A15}"/>
            </a:ext>
          </a:extLst>
        </xdr:cNvPr>
        <xdr:cNvSpPr>
          <a:spLocks noChangeAspect="1" noChangeArrowheads="1"/>
        </xdr:cNvSpPr>
      </xdr:nvSpPr>
      <xdr:spPr bwMode="auto">
        <a:xfrm>
          <a:off x="317754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10515"/>
    <xdr:sp macro="" textlink="">
      <xdr:nvSpPr>
        <xdr:cNvPr id="3129" name="AutoShape 1" descr="https://psfswebp.cc.wmich.edu/cs/FPR/cache/PT_PIXEL_1.gif">
          <a:extLst>
            <a:ext uri="{FF2B5EF4-FFF2-40B4-BE49-F238E27FC236}">
              <a16:creationId xmlns:a16="http://schemas.microsoft.com/office/drawing/2014/main" id="{3CE57157-E5C6-4B9E-9170-F98705BE5CF5}"/>
            </a:ext>
          </a:extLst>
        </xdr:cNvPr>
        <xdr:cNvSpPr>
          <a:spLocks noChangeAspect="1" noChangeArrowheads="1"/>
        </xdr:cNvSpPr>
      </xdr:nvSpPr>
      <xdr:spPr bwMode="auto">
        <a:xfrm>
          <a:off x="3177540" y="202692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xdr:row>
      <xdr:rowOff>0</xdr:rowOff>
    </xdr:from>
    <xdr:ext cx="304800" cy="304800"/>
    <xdr:sp macro="" textlink="">
      <xdr:nvSpPr>
        <xdr:cNvPr id="3130" name="AutoShape 1" descr="https://psfswebp.cc.wmich.edu/cs/FPR/cache/PT_PIXEL_1.gif">
          <a:extLst>
            <a:ext uri="{FF2B5EF4-FFF2-40B4-BE49-F238E27FC236}">
              <a16:creationId xmlns:a16="http://schemas.microsoft.com/office/drawing/2014/main" id="{12E7BE58-331B-4F8B-80FF-F539F5A0B1D5}"/>
            </a:ext>
          </a:extLst>
        </xdr:cNvPr>
        <xdr:cNvSpPr>
          <a:spLocks noChangeAspect="1" noChangeArrowheads="1"/>
        </xdr:cNvSpPr>
      </xdr:nvSpPr>
      <xdr:spPr bwMode="auto">
        <a:xfrm>
          <a:off x="317754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10515"/>
    <xdr:sp macro="" textlink="">
      <xdr:nvSpPr>
        <xdr:cNvPr id="3131" name="AutoShape 1" descr="https://psfswebp.cc.wmich.edu/cs/FPR/cache/PT_PIXEL_1.gif">
          <a:extLst>
            <a:ext uri="{FF2B5EF4-FFF2-40B4-BE49-F238E27FC236}">
              <a16:creationId xmlns:a16="http://schemas.microsoft.com/office/drawing/2014/main" id="{A3F3949B-41E7-4FF3-A4FE-3C0070B8E8D9}"/>
            </a:ext>
          </a:extLst>
        </xdr:cNvPr>
        <xdr:cNvSpPr>
          <a:spLocks noChangeAspect="1" noChangeArrowheads="1"/>
        </xdr:cNvSpPr>
      </xdr:nvSpPr>
      <xdr:spPr bwMode="auto">
        <a:xfrm>
          <a:off x="3177540" y="219456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04800"/>
    <xdr:sp macro="" textlink="">
      <xdr:nvSpPr>
        <xdr:cNvPr id="3132" name="AutoShape 1" descr="https://psfswebp.cc.wmich.edu/cs/FPR/cache/PT_PIXEL_1.gif">
          <a:extLst>
            <a:ext uri="{FF2B5EF4-FFF2-40B4-BE49-F238E27FC236}">
              <a16:creationId xmlns:a16="http://schemas.microsoft.com/office/drawing/2014/main" id="{D537ACE8-3271-4375-B620-90629E2553F6}"/>
            </a:ext>
          </a:extLst>
        </xdr:cNvPr>
        <xdr:cNvSpPr>
          <a:spLocks noChangeAspect="1" noChangeArrowheads="1"/>
        </xdr:cNvSpPr>
      </xdr:nvSpPr>
      <xdr:spPr bwMode="auto">
        <a:xfrm>
          <a:off x="317754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04800"/>
    <xdr:sp macro="" textlink="">
      <xdr:nvSpPr>
        <xdr:cNvPr id="3133" name="AutoShape 1" descr="https://psfswebp.cc.wmich.edu/cs/FPR/cache/PT_PIXEL_1.gif">
          <a:extLst>
            <a:ext uri="{FF2B5EF4-FFF2-40B4-BE49-F238E27FC236}">
              <a16:creationId xmlns:a16="http://schemas.microsoft.com/office/drawing/2014/main" id="{DA3B92E4-E93C-44B1-9AE4-7C81FAFD0067}"/>
            </a:ext>
          </a:extLst>
        </xdr:cNvPr>
        <xdr:cNvSpPr>
          <a:spLocks noChangeAspect="1" noChangeArrowheads="1"/>
        </xdr:cNvSpPr>
      </xdr:nvSpPr>
      <xdr:spPr bwMode="auto">
        <a:xfrm>
          <a:off x="317754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10515"/>
    <xdr:sp macro="" textlink="">
      <xdr:nvSpPr>
        <xdr:cNvPr id="3134" name="AutoShape 1" descr="https://psfswebp.cc.wmich.edu/cs/FPR/cache/PT_PIXEL_1.gif">
          <a:extLst>
            <a:ext uri="{FF2B5EF4-FFF2-40B4-BE49-F238E27FC236}">
              <a16:creationId xmlns:a16="http://schemas.microsoft.com/office/drawing/2014/main" id="{9CCABF72-2F8F-4780-836A-DA2E28AB2AEA}"/>
            </a:ext>
          </a:extLst>
        </xdr:cNvPr>
        <xdr:cNvSpPr>
          <a:spLocks noChangeAspect="1" noChangeArrowheads="1"/>
        </xdr:cNvSpPr>
      </xdr:nvSpPr>
      <xdr:spPr bwMode="auto">
        <a:xfrm>
          <a:off x="3177540" y="202692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xdr:row>
      <xdr:rowOff>0</xdr:rowOff>
    </xdr:from>
    <xdr:ext cx="304800" cy="304800"/>
    <xdr:sp macro="" textlink="">
      <xdr:nvSpPr>
        <xdr:cNvPr id="3135" name="AutoShape 1" descr="https://psfswebp.cc.wmich.edu/cs/FPR/cache/PT_PIXEL_1.gif">
          <a:extLst>
            <a:ext uri="{FF2B5EF4-FFF2-40B4-BE49-F238E27FC236}">
              <a16:creationId xmlns:a16="http://schemas.microsoft.com/office/drawing/2014/main" id="{ACF23FE5-CCCB-413C-9C2A-5A57FB8CEFDC}"/>
            </a:ext>
          </a:extLst>
        </xdr:cNvPr>
        <xdr:cNvSpPr>
          <a:spLocks noChangeAspect="1" noChangeArrowheads="1"/>
        </xdr:cNvSpPr>
      </xdr:nvSpPr>
      <xdr:spPr bwMode="auto">
        <a:xfrm>
          <a:off x="317754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04800"/>
    <xdr:sp macro="" textlink="">
      <xdr:nvSpPr>
        <xdr:cNvPr id="3136" name="AutoShape 1" descr="https://psfswebp.cc.wmich.edu/cs/FPR/cache/PT_PIXEL_1.gif">
          <a:extLst>
            <a:ext uri="{FF2B5EF4-FFF2-40B4-BE49-F238E27FC236}">
              <a16:creationId xmlns:a16="http://schemas.microsoft.com/office/drawing/2014/main" id="{ABDE5218-58FA-4994-9144-62ABDF6E41D3}"/>
            </a:ext>
          </a:extLst>
        </xdr:cNvPr>
        <xdr:cNvSpPr>
          <a:spLocks noChangeAspect="1" noChangeArrowheads="1"/>
        </xdr:cNvSpPr>
      </xdr:nvSpPr>
      <xdr:spPr bwMode="auto">
        <a:xfrm>
          <a:off x="317754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10515"/>
    <xdr:sp macro="" textlink="">
      <xdr:nvSpPr>
        <xdr:cNvPr id="3137" name="AutoShape 1" descr="https://psfswebp.cc.wmich.edu/cs/FPR/cache/PT_PIXEL_1.gif">
          <a:extLst>
            <a:ext uri="{FF2B5EF4-FFF2-40B4-BE49-F238E27FC236}">
              <a16:creationId xmlns:a16="http://schemas.microsoft.com/office/drawing/2014/main" id="{52C50720-D274-4F69-9694-BA37E46FDEE3}"/>
            </a:ext>
          </a:extLst>
        </xdr:cNvPr>
        <xdr:cNvSpPr>
          <a:spLocks noChangeAspect="1" noChangeArrowheads="1"/>
        </xdr:cNvSpPr>
      </xdr:nvSpPr>
      <xdr:spPr bwMode="auto">
        <a:xfrm>
          <a:off x="3177540" y="219456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04800"/>
    <xdr:sp macro="" textlink="">
      <xdr:nvSpPr>
        <xdr:cNvPr id="3138" name="AutoShape 1" descr="https://psfswebp.cc.wmich.edu/cs/FPR/cache/PT_PIXEL_1.gif">
          <a:extLst>
            <a:ext uri="{FF2B5EF4-FFF2-40B4-BE49-F238E27FC236}">
              <a16:creationId xmlns:a16="http://schemas.microsoft.com/office/drawing/2014/main" id="{24698DD2-9A86-4E6A-96F8-CE8A6129A999}"/>
            </a:ext>
          </a:extLst>
        </xdr:cNvPr>
        <xdr:cNvSpPr>
          <a:spLocks noChangeAspect="1" noChangeArrowheads="1"/>
        </xdr:cNvSpPr>
      </xdr:nvSpPr>
      <xdr:spPr bwMode="auto">
        <a:xfrm>
          <a:off x="317754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04800"/>
    <xdr:sp macro="" textlink="">
      <xdr:nvSpPr>
        <xdr:cNvPr id="3139" name="AutoShape 1" descr="https://psfswebp.cc.wmich.edu/cs/FPR/cache/PT_PIXEL_1.gif">
          <a:extLst>
            <a:ext uri="{FF2B5EF4-FFF2-40B4-BE49-F238E27FC236}">
              <a16:creationId xmlns:a16="http://schemas.microsoft.com/office/drawing/2014/main" id="{7965D072-5DC0-42F5-A025-06D01837FA28}"/>
            </a:ext>
          </a:extLst>
        </xdr:cNvPr>
        <xdr:cNvSpPr>
          <a:spLocks noChangeAspect="1" noChangeArrowheads="1"/>
        </xdr:cNvSpPr>
      </xdr:nvSpPr>
      <xdr:spPr bwMode="auto">
        <a:xfrm>
          <a:off x="317754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142875</xdr:rowOff>
    </xdr:from>
    <xdr:ext cx="304800" cy="304800"/>
    <xdr:sp macro="" textlink="">
      <xdr:nvSpPr>
        <xdr:cNvPr id="3140" name="AutoShape 1" descr="https://psfswebp.cc.wmich.edu/cs/FPR/cache/PT_PIXEL_1.gif">
          <a:extLst>
            <a:ext uri="{FF2B5EF4-FFF2-40B4-BE49-F238E27FC236}">
              <a16:creationId xmlns:a16="http://schemas.microsoft.com/office/drawing/2014/main" id="{AD680806-8496-4073-A6DE-99A95CE2EA70}"/>
            </a:ext>
          </a:extLst>
        </xdr:cNvPr>
        <xdr:cNvSpPr>
          <a:spLocks noChangeAspect="1" noChangeArrowheads="1"/>
        </xdr:cNvSpPr>
      </xdr:nvSpPr>
      <xdr:spPr bwMode="auto">
        <a:xfrm>
          <a:off x="3177540" y="21697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xdr:row>
      <xdr:rowOff>0</xdr:rowOff>
    </xdr:from>
    <xdr:ext cx="304800" cy="304800"/>
    <xdr:sp macro="" textlink="">
      <xdr:nvSpPr>
        <xdr:cNvPr id="3141" name="AutoShape 1" descr="https://psfswebp.cc.wmich.edu/cs/FPR/cache/PT_PIXEL_1.gif">
          <a:extLst>
            <a:ext uri="{FF2B5EF4-FFF2-40B4-BE49-F238E27FC236}">
              <a16:creationId xmlns:a16="http://schemas.microsoft.com/office/drawing/2014/main" id="{37AC8164-4CAD-4F19-80E7-599A9BCB02B9}"/>
            </a:ext>
          </a:extLst>
        </xdr:cNvPr>
        <xdr:cNvSpPr>
          <a:spLocks noChangeAspect="1" noChangeArrowheads="1"/>
        </xdr:cNvSpPr>
      </xdr:nvSpPr>
      <xdr:spPr bwMode="auto">
        <a:xfrm>
          <a:off x="317754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xdr:row>
      <xdr:rowOff>0</xdr:rowOff>
    </xdr:from>
    <xdr:ext cx="304800" cy="304800"/>
    <xdr:sp macro="" textlink="">
      <xdr:nvSpPr>
        <xdr:cNvPr id="3142" name="AutoShape 1" descr="https://psfswebp.cc.wmich.edu/cs/FPR/cache/PT_PIXEL_1.gif">
          <a:extLst>
            <a:ext uri="{FF2B5EF4-FFF2-40B4-BE49-F238E27FC236}">
              <a16:creationId xmlns:a16="http://schemas.microsoft.com/office/drawing/2014/main" id="{3CBED3DF-DD6F-43AD-AF42-54E08627D9D1}"/>
            </a:ext>
          </a:extLst>
        </xdr:cNvPr>
        <xdr:cNvSpPr>
          <a:spLocks noChangeAspect="1" noChangeArrowheads="1"/>
        </xdr:cNvSpPr>
      </xdr:nvSpPr>
      <xdr:spPr bwMode="auto">
        <a:xfrm>
          <a:off x="317754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04800"/>
    <xdr:sp macro="" textlink="">
      <xdr:nvSpPr>
        <xdr:cNvPr id="3143" name="AutoShape 1" descr="https://psfswebp.cc.wmich.edu/cs/FPR/cache/PT_PIXEL_1.gif">
          <a:extLst>
            <a:ext uri="{FF2B5EF4-FFF2-40B4-BE49-F238E27FC236}">
              <a16:creationId xmlns:a16="http://schemas.microsoft.com/office/drawing/2014/main" id="{22ABCB3F-894E-4B17-9B64-0557BFDC95B6}"/>
            </a:ext>
          </a:extLst>
        </xdr:cNvPr>
        <xdr:cNvSpPr>
          <a:spLocks noChangeAspect="1" noChangeArrowheads="1"/>
        </xdr:cNvSpPr>
      </xdr:nvSpPr>
      <xdr:spPr bwMode="auto">
        <a:xfrm>
          <a:off x="317754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04800"/>
    <xdr:sp macro="" textlink="">
      <xdr:nvSpPr>
        <xdr:cNvPr id="3144" name="AutoShape 1" descr="https://psfswebp.cc.wmich.edu/cs/FPR/cache/PT_PIXEL_1.gif">
          <a:extLst>
            <a:ext uri="{FF2B5EF4-FFF2-40B4-BE49-F238E27FC236}">
              <a16:creationId xmlns:a16="http://schemas.microsoft.com/office/drawing/2014/main" id="{4EC95F40-B098-49A4-B728-2980DC825F7E}"/>
            </a:ext>
          </a:extLst>
        </xdr:cNvPr>
        <xdr:cNvSpPr>
          <a:spLocks noChangeAspect="1" noChangeArrowheads="1"/>
        </xdr:cNvSpPr>
      </xdr:nvSpPr>
      <xdr:spPr bwMode="auto">
        <a:xfrm>
          <a:off x="317754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04800"/>
    <xdr:sp macro="" textlink="">
      <xdr:nvSpPr>
        <xdr:cNvPr id="3145" name="AutoShape 1" descr="https://psfswebp.cc.wmich.edu/cs/FPR/cache/PT_PIXEL_1.gif">
          <a:extLst>
            <a:ext uri="{FF2B5EF4-FFF2-40B4-BE49-F238E27FC236}">
              <a16:creationId xmlns:a16="http://schemas.microsoft.com/office/drawing/2014/main" id="{936C2E9C-7781-444B-B1A9-8A2C3FAED2DB}"/>
            </a:ext>
          </a:extLst>
        </xdr:cNvPr>
        <xdr:cNvSpPr>
          <a:spLocks noChangeAspect="1" noChangeArrowheads="1"/>
        </xdr:cNvSpPr>
      </xdr:nvSpPr>
      <xdr:spPr bwMode="auto">
        <a:xfrm>
          <a:off x="317754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04800"/>
    <xdr:sp macro="" textlink="">
      <xdr:nvSpPr>
        <xdr:cNvPr id="3146" name="AutoShape 1" descr="https://psfswebp.cc.wmich.edu/cs/FPR/cache/PT_PIXEL_1.gif">
          <a:extLst>
            <a:ext uri="{FF2B5EF4-FFF2-40B4-BE49-F238E27FC236}">
              <a16:creationId xmlns:a16="http://schemas.microsoft.com/office/drawing/2014/main" id="{DFCD1621-3B6C-49BE-A60D-3A96DCED6140}"/>
            </a:ext>
          </a:extLst>
        </xdr:cNvPr>
        <xdr:cNvSpPr>
          <a:spLocks noChangeAspect="1" noChangeArrowheads="1"/>
        </xdr:cNvSpPr>
      </xdr:nvSpPr>
      <xdr:spPr bwMode="auto">
        <a:xfrm>
          <a:off x="317754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12</xdr:row>
      <xdr:rowOff>0</xdr:rowOff>
    </xdr:from>
    <xdr:ext cx="304800" cy="304800"/>
    <xdr:sp macro="" textlink="">
      <xdr:nvSpPr>
        <xdr:cNvPr id="3147" name="AutoShape 1" descr="https://psfswebp.cc.wmich.edu/cs/FPR/cache/PT_PIXEL_1.gif">
          <a:extLst>
            <a:ext uri="{FF2B5EF4-FFF2-40B4-BE49-F238E27FC236}">
              <a16:creationId xmlns:a16="http://schemas.microsoft.com/office/drawing/2014/main" id="{9EEE108F-C931-45DE-BC88-240E0559CDC3}"/>
            </a:ext>
          </a:extLst>
        </xdr:cNvPr>
        <xdr:cNvSpPr>
          <a:spLocks noChangeAspect="1" noChangeArrowheads="1"/>
        </xdr:cNvSpPr>
      </xdr:nvSpPr>
      <xdr:spPr bwMode="auto">
        <a:xfrm>
          <a:off x="317754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12</xdr:row>
      <xdr:rowOff>0</xdr:rowOff>
    </xdr:from>
    <xdr:ext cx="304800" cy="304800"/>
    <xdr:sp macro="" textlink="">
      <xdr:nvSpPr>
        <xdr:cNvPr id="3148" name="AutoShape 1" descr="https://psfswebp.cc.wmich.edu/cs/FPR/cache/PT_PIXEL_1.gif">
          <a:extLst>
            <a:ext uri="{FF2B5EF4-FFF2-40B4-BE49-F238E27FC236}">
              <a16:creationId xmlns:a16="http://schemas.microsoft.com/office/drawing/2014/main" id="{ADD051AD-9D52-4FC4-8B3D-A9A61E7C01A7}"/>
            </a:ext>
          </a:extLst>
        </xdr:cNvPr>
        <xdr:cNvSpPr>
          <a:spLocks noChangeAspect="1" noChangeArrowheads="1"/>
        </xdr:cNvSpPr>
      </xdr:nvSpPr>
      <xdr:spPr bwMode="auto">
        <a:xfrm>
          <a:off x="317754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xdr:row>
      <xdr:rowOff>0</xdr:rowOff>
    </xdr:from>
    <xdr:ext cx="304800" cy="304800"/>
    <xdr:sp macro="" textlink="">
      <xdr:nvSpPr>
        <xdr:cNvPr id="3149" name="AutoShape 1" descr="https://psfswebp.cc.wmich.edu/cs/FPR/cache/PT_PIXEL_1.gif">
          <a:extLst>
            <a:ext uri="{FF2B5EF4-FFF2-40B4-BE49-F238E27FC236}">
              <a16:creationId xmlns:a16="http://schemas.microsoft.com/office/drawing/2014/main" id="{567A36D8-DCAD-4E5C-82C1-C8BBC4FAE062}"/>
            </a:ext>
          </a:extLst>
        </xdr:cNvPr>
        <xdr:cNvSpPr>
          <a:spLocks noChangeAspect="1" noChangeArrowheads="1"/>
        </xdr:cNvSpPr>
      </xdr:nvSpPr>
      <xdr:spPr bwMode="auto">
        <a:xfrm>
          <a:off x="317754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xdr:row>
      <xdr:rowOff>0</xdr:rowOff>
    </xdr:from>
    <xdr:ext cx="304800" cy="304800"/>
    <xdr:sp macro="" textlink="">
      <xdr:nvSpPr>
        <xdr:cNvPr id="3150" name="AutoShape 1" descr="https://psfswebp.cc.wmich.edu/cs/FPR/cache/PT_PIXEL_1.gif">
          <a:extLst>
            <a:ext uri="{FF2B5EF4-FFF2-40B4-BE49-F238E27FC236}">
              <a16:creationId xmlns:a16="http://schemas.microsoft.com/office/drawing/2014/main" id="{C564FDC8-1C35-43A5-AC17-C066B59C001B}"/>
            </a:ext>
          </a:extLst>
        </xdr:cNvPr>
        <xdr:cNvSpPr>
          <a:spLocks noChangeAspect="1" noChangeArrowheads="1"/>
        </xdr:cNvSpPr>
      </xdr:nvSpPr>
      <xdr:spPr bwMode="auto">
        <a:xfrm>
          <a:off x="317754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xdr:row>
      <xdr:rowOff>0</xdr:rowOff>
    </xdr:from>
    <xdr:ext cx="304800" cy="304800"/>
    <xdr:sp macro="" textlink="">
      <xdr:nvSpPr>
        <xdr:cNvPr id="3151" name="AutoShape 1" descr="https://psfswebp.cc.wmich.edu/cs/FPR/cache/PT_PIXEL_1.gif">
          <a:extLst>
            <a:ext uri="{FF2B5EF4-FFF2-40B4-BE49-F238E27FC236}">
              <a16:creationId xmlns:a16="http://schemas.microsoft.com/office/drawing/2014/main" id="{1C933F27-60C4-4970-B1E5-08D5CE91811F}"/>
            </a:ext>
          </a:extLst>
        </xdr:cNvPr>
        <xdr:cNvSpPr>
          <a:spLocks noChangeAspect="1" noChangeArrowheads="1"/>
        </xdr:cNvSpPr>
      </xdr:nvSpPr>
      <xdr:spPr bwMode="auto">
        <a:xfrm>
          <a:off x="317754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xdr:row>
      <xdr:rowOff>0</xdr:rowOff>
    </xdr:from>
    <xdr:ext cx="304800" cy="304800"/>
    <xdr:sp macro="" textlink="">
      <xdr:nvSpPr>
        <xdr:cNvPr id="3152" name="AutoShape 1" descr="https://psfswebp.cc.wmich.edu/cs/FPR/cache/PT_PIXEL_1.gif">
          <a:extLst>
            <a:ext uri="{FF2B5EF4-FFF2-40B4-BE49-F238E27FC236}">
              <a16:creationId xmlns:a16="http://schemas.microsoft.com/office/drawing/2014/main" id="{ACB75A36-0661-46AD-B1B1-560E8039AC86}"/>
            </a:ext>
          </a:extLst>
        </xdr:cNvPr>
        <xdr:cNvSpPr>
          <a:spLocks noChangeAspect="1" noChangeArrowheads="1"/>
        </xdr:cNvSpPr>
      </xdr:nvSpPr>
      <xdr:spPr bwMode="auto">
        <a:xfrm>
          <a:off x="317754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xdr:row>
      <xdr:rowOff>0</xdr:rowOff>
    </xdr:from>
    <xdr:ext cx="304800" cy="304800"/>
    <xdr:sp macro="" textlink="">
      <xdr:nvSpPr>
        <xdr:cNvPr id="3153" name="AutoShape 1" descr="https://psfswebp.cc.wmich.edu/cs/FPR/cache/PT_PIXEL_1.gif">
          <a:extLst>
            <a:ext uri="{FF2B5EF4-FFF2-40B4-BE49-F238E27FC236}">
              <a16:creationId xmlns:a16="http://schemas.microsoft.com/office/drawing/2014/main" id="{2799A383-9452-437E-B379-1F0F43327D76}"/>
            </a:ext>
          </a:extLst>
        </xdr:cNvPr>
        <xdr:cNvSpPr>
          <a:spLocks noChangeAspect="1" noChangeArrowheads="1"/>
        </xdr:cNvSpPr>
      </xdr:nvSpPr>
      <xdr:spPr bwMode="auto">
        <a:xfrm>
          <a:off x="317754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xdr:row>
      <xdr:rowOff>0</xdr:rowOff>
    </xdr:from>
    <xdr:ext cx="304800" cy="304800"/>
    <xdr:sp macro="" textlink="">
      <xdr:nvSpPr>
        <xdr:cNvPr id="3154" name="AutoShape 1" descr="https://psfswebp.cc.wmich.edu/cs/FPR/cache/PT_PIXEL_1.gif">
          <a:extLst>
            <a:ext uri="{FF2B5EF4-FFF2-40B4-BE49-F238E27FC236}">
              <a16:creationId xmlns:a16="http://schemas.microsoft.com/office/drawing/2014/main" id="{1870686A-4402-44D7-AE47-AC397953ADBA}"/>
            </a:ext>
          </a:extLst>
        </xdr:cNvPr>
        <xdr:cNvSpPr>
          <a:spLocks noChangeAspect="1" noChangeArrowheads="1"/>
        </xdr:cNvSpPr>
      </xdr:nvSpPr>
      <xdr:spPr bwMode="auto">
        <a:xfrm>
          <a:off x="317754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04800"/>
    <xdr:sp macro="" textlink="">
      <xdr:nvSpPr>
        <xdr:cNvPr id="3155" name="AutoShape 1" descr="https://psfswebp.cc.wmich.edu/cs/FPR/cache/PT_PIXEL_1.gif">
          <a:extLst>
            <a:ext uri="{FF2B5EF4-FFF2-40B4-BE49-F238E27FC236}">
              <a16:creationId xmlns:a16="http://schemas.microsoft.com/office/drawing/2014/main" id="{36338EE9-DD0A-4B68-9260-AD09F0F2CD06}"/>
            </a:ext>
          </a:extLst>
        </xdr:cNvPr>
        <xdr:cNvSpPr>
          <a:spLocks noChangeAspect="1" noChangeArrowheads="1"/>
        </xdr:cNvSpPr>
      </xdr:nvSpPr>
      <xdr:spPr bwMode="auto">
        <a:xfrm>
          <a:off x="317754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04800"/>
    <xdr:sp macro="" textlink="">
      <xdr:nvSpPr>
        <xdr:cNvPr id="3156" name="AutoShape 1" descr="https://psfswebp.cc.wmich.edu/cs/FPR/cache/PT_PIXEL_1.gif">
          <a:extLst>
            <a:ext uri="{FF2B5EF4-FFF2-40B4-BE49-F238E27FC236}">
              <a16:creationId xmlns:a16="http://schemas.microsoft.com/office/drawing/2014/main" id="{9F9E6ECB-4B04-4937-9135-3D1F3480C804}"/>
            </a:ext>
          </a:extLst>
        </xdr:cNvPr>
        <xdr:cNvSpPr>
          <a:spLocks noChangeAspect="1" noChangeArrowheads="1"/>
        </xdr:cNvSpPr>
      </xdr:nvSpPr>
      <xdr:spPr bwMode="auto">
        <a:xfrm>
          <a:off x="317754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04800"/>
    <xdr:sp macro="" textlink="">
      <xdr:nvSpPr>
        <xdr:cNvPr id="3157" name="AutoShape 1" descr="https://psfswebp.cc.wmich.edu/cs/FPR/cache/PT_PIXEL_1.gif">
          <a:extLst>
            <a:ext uri="{FF2B5EF4-FFF2-40B4-BE49-F238E27FC236}">
              <a16:creationId xmlns:a16="http://schemas.microsoft.com/office/drawing/2014/main" id="{0E55414C-B494-4AC8-AC77-108A52D5AC6C}"/>
            </a:ext>
          </a:extLst>
        </xdr:cNvPr>
        <xdr:cNvSpPr>
          <a:spLocks noChangeAspect="1" noChangeArrowheads="1"/>
        </xdr:cNvSpPr>
      </xdr:nvSpPr>
      <xdr:spPr bwMode="auto">
        <a:xfrm>
          <a:off x="317754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04800"/>
    <xdr:sp macro="" textlink="">
      <xdr:nvSpPr>
        <xdr:cNvPr id="3158" name="AutoShape 1" descr="https://psfswebp.cc.wmich.edu/cs/FPR/cache/PT_PIXEL_1.gif">
          <a:extLst>
            <a:ext uri="{FF2B5EF4-FFF2-40B4-BE49-F238E27FC236}">
              <a16:creationId xmlns:a16="http://schemas.microsoft.com/office/drawing/2014/main" id="{3901156A-6588-4B7E-8595-ED1BD3545191}"/>
            </a:ext>
          </a:extLst>
        </xdr:cNvPr>
        <xdr:cNvSpPr>
          <a:spLocks noChangeAspect="1" noChangeArrowheads="1"/>
        </xdr:cNvSpPr>
      </xdr:nvSpPr>
      <xdr:spPr bwMode="auto">
        <a:xfrm>
          <a:off x="317754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12</xdr:row>
      <xdr:rowOff>0</xdr:rowOff>
    </xdr:from>
    <xdr:ext cx="304800" cy="304800"/>
    <xdr:sp macro="" textlink="">
      <xdr:nvSpPr>
        <xdr:cNvPr id="3159" name="AutoShape 1" descr="https://psfswebp.cc.wmich.edu/cs/FPR/cache/PT_PIXEL_1.gif">
          <a:extLst>
            <a:ext uri="{FF2B5EF4-FFF2-40B4-BE49-F238E27FC236}">
              <a16:creationId xmlns:a16="http://schemas.microsoft.com/office/drawing/2014/main" id="{D02A70CB-C318-4235-AE4E-B4210FEB705E}"/>
            </a:ext>
          </a:extLst>
        </xdr:cNvPr>
        <xdr:cNvSpPr>
          <a:spLocks noChangeAspect="1" noChangeArrowheads="1"/>
        </xdr:cNvSpPr>
      </xdr:nvSpPr>
      <xdr:spPr bwMode="auto">
        <a:xfrm>
          <a:off x="317754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12</xdr:row>
      <xdr:rowOff>0</xdr:rowOff>
    </xdr:from>
    <xdr:ext cx="304800" cy="304800"/>
    <xdr:sp macro="" textlink="">
      <xdr:nvSpPr>
        <xdr:cNvPr id="3160" name="AutoShape 1" descr="https://psfswebp.cc.wmich.edu/cs/FPR/cache/PT_PIXEL_1.gif">
          <a:extLst>
            <a:ext uri="{FF2B5EF4-FFF2-40B4-BE49-F238E27FC236}">
              <a16:creationId xmlns:a16="http://schemas.microsoft.com/office/drawing/2014/main" id="{41CB3BD6-555F-4A04-A130-513030C0A6DE}"/>
            </a:ext>
          </a:extLst>
        </xdr:cNvPr>
        <xdr:cNvSpPr>
          <a:spLocks noChangeAspect="1" noChangeArrowheads="1"/>
        </xdr:cNvSpPr>
      </xdr:nvSpPr>
      <xdr:spPr bwMode="auto">
        <a:xfrm>
          <a:off x="317754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xdr:row>
      <xdr:rowOff>0</xdr:rowOff>
    </xdr:from>
    <xdr:ext cx="304800" cy="304800"/>
    <xdr:sp macro="" textlink="">
      <xdr:nvSpPr>
        <xdr:cNvPr id="3161" name="AutoShape 1" descr="https://psfswebp.cc.wmich.edu/cs/FPR/cache/PT_PIXEL_1.gif">
          <a:extLst>
            <a:ext uri="{FF2B5EF4-FFF2-40B4-BE49-F238E27FC236}">
              <a16:creationId xmlns:a16="http://schemas.microsoft.com/office/drawing/2014/main" id="{E7A16EE3-DE8A-42E4-99AD-338912EE2CDC}"/>
            </a:ext>
          </a:extLst>
        </xdr:cNvPr>
        <xdr:cNvSpPr>
          <a:spLocks noChangeAspect="1" noChangeArrowheads="1"/>
        </xdr:cNvSpPr>
      </xdr:nvSpPr>
      <xdr:spPr bwMode="auto">
        <a:xfrm>
          <a:off x="317754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xdr:row>
      <xdr:rowOff>0</xdr:rowOff>
    </xdr:from>
    <xdr:ext cx="304800" cy="304800"/>
    <xdr:sp macro="" textlink="">
      <xdr:nvSpPr>
        <xdr:cNvPr id="3162" name="AutoShape 1" descr="https://psfswebp.cc.wmich.edu/cs/FPR/cache/PT_PIXEL_1.gif">
          <a:extLst>
            <a:ext uri="{FF2B5EF4-FFF2-40B4-BE49-F238E27FC236}">
              <a16:creationId xmlns:a16="http://schemas.microsoft.com/office/drawing/2014/main" id="{B5D13E6A-0508-44FD-AA31-AAAB14545BF9}"/>
            </a:ext>
          </a:extLst>
        </xdr:cNvPr>
        <xdr:cNvSpPr>
          <a:spLocks noChangeAspect="1" noChangeArrowheads="1"/>
        </xdr:cNvSpPr>
      </xdr:nvSpPr>
      <xdr:spPr bwMode="auto">
        <a:xfrm>
          <a:off x="317754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xdr:row>
      <xdr:rowOff>0</xdr:rowOff>
    </xdr:from>
    <xdr:ext cx="304800" cy="304800"/>
    <xdr:sp macro="" textlink="">
      <xdr:nvSpPr>
        <xdr:cNvPr id="3163" name="AutoShape 1" descr="https://psfswebp.cc.wmich.edu/cs/FPR/cache/PT_PIXEL_1.gif">
          <a:extLst>
            <a:ext uri="{FF2B5EF4-FFF2-40B4-BE49-F238E27FC236}">
              <a16:creationId xmlns:a16="http://schemas.microsoft.com/office/drawing/2014/main" id="{58B7983F-ED29-418B-BEB5-030BF177079E}"/>
            </a:ext>
          </a:extLst>
        </xdr:cNvPr>
        <xdr:cNvSpPr>
          <a:spLocks noChangeAspect="1" noChangeArrowheads="1"/>
        </xdr:cNvSpPr>
      </xdr:nvSpPr>
      <xdr:spPr bwMode="auto">
        <a:xfrm>
          <a:off x="317754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xdr:row>
      <xdr:rowOff>0</xdr:rowOff>
    </xdr:from>
    <xdr:ext cx="304800" cy="304800"/>
    <xdr:sp macro="" textlink="">
      <xdr:nvSpPr>
        <xdr:cNvPr id="3164" name="AutoShape 1" descr="https://psfswebp.cc.wmich.edu/cs/FPR/cache/PT_PIXEL_1.gif">
          <a:extLst>
            <a:ext uri="{FF2B5EF4-FFF2-40B4-BE49-F238E27FC236}">
              <a16:creationId xmlns:a16="http://schemas.microsoft.com/office/drawing/2014/main" id="{39669BCF-0E72-4689-A7EF-A533D8F6831A}"/>
            </a:ext>
          </a:extLst>
        </xdr:cNvPr>
        <xdr:cNvSpPr>
          <a:spLocks noChangeAspect="1" noChangeArrowheads="1"/>
        </xdr:cNvSpPr>
      </xdr:nvSpPr>
      <xdr:spPr bwMode="auto">
        <a:xfrm>
          <a:off x="317754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899160</xdr:colOff>
      <xdr:row>10</xdr:row>
      <xdr:rowOff>45720</xdr:rowOff>
    </xdr:from>
    <xdr:ext cx="304800" cy="304800"/>
    <xdr:sp macro="" textlink="">
      <xdr:nvSpPr>
        <xdr:cNvPr id="3165" name="AutoShape 1" descr="https://psfswebp.cc.wmich.edu/cs/FPR/cache/PT_PIXEL_1.gif">
          <a:extLst>
            <a:ext uri="{FF2B5EF4-FFF2-40B4-BE49-F238E27FC236}">
              <a16:creationId xmlns:a16="http://schemas.microsoft.com/office/drawing/2014/main" id="{08CBC942-0932-4C97-AEC7-51EB1042676F}"/>
            </a:ext>
          </a:extLst>
        </xdr:cNvPr>
        <xdr:cNvSpPr>
          <a:spLocks noChangeAspect="1" noChangeArrowheads="1"/>
        </xdr:cNvSpPr>
      </xdr:nvSpPr>
      <xdr:spPr bwMode="auto">
        <a:xfrm>
          <a:off x="899160" y="207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828675</xdr:colOff>
      <xdr:row>10</xdr:row>
      <xdr:rowOff>142875</xdr:rowOff>
    </xdr:from>
    <xdr:ext cx="304800" cy="304800"/>
    <xdr:sp macro="" textlink="">
      <xdr:nvSpPr>
        <xdr:cNvPr id="3166" name="AutoShape 1" descr="https://psfswebp.cc.wmich.edu/cs/FPR/cache/PT_PIXEL_1.gif">
          <a:extLst>
            <a:ext uri="{FF2B5EF4-FFF2-40B4-BE49-F238E27FC236}">
              <a16:creationId xmlns:a16="http://schemas.microsoft.com/office/drawing/2014/main" id="{38346841-2572-4F14-ADBE-3E6E4C305CC3}"/>
            </a:ext>
          </a:extLst>
        </xdr:cNvPr>
        <xdr:cNvSpPr>
          <a:spLocks noChangeAspect="1" noChangeArrowheads="1"/>
        </xdr:cNvSpPr>
      </xdr:nvSpPr>
      <xdr:spPr bwMode="auto">
        <a:xfrm>
          <a:off x="1887855" y="21697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293370"/>
    <xdr:sp macro="" textlink="">
      <xdr:nvSpPr>
        <xdr:cNvPr id="3167" name="AutoShape 1" descr="https://psfswebp.cc.wmich.edu/cs/FPR/cache/PT_PIXEL_1.gif">
          <a:extLst>
            <a:ext uri="{FF2B5EF4-FFF2-40B4-BE49-F238E27FC236}">
              <a16:creationId xmlns:a16="http://schemas.microsoft.com/office/drawing/2014/main" id="{C3425F9C-77D4-44E6-BBDA-795C6377F661}"/>
            </a:ext>
          </a:extLst>
        </xdr:cNvPr>
        <xdr:cNvSpPr>
          <a:spLocks noChangeAspect="1" noChangeArrowheads="1"/>
        </xdr:cNvSpPr>
      </xdr:nvSpPr>
      <xdr:spPr bwMode="auto">
        <a:xfrm>
          <a:off x="4236720" y="185928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293370"/>
    <xdr:sp macro="" textlink="">
      <xdr:nvSpPr>
        <xdr:cNvPr id="3168" name="AutoShape 1" descr="https://psfswebp.cc.wmich.edu/cs/FPR/cache/PT_PIXEL_1.gif">
          <a:extLst>
            <a:ext uri="{FF2B5EF4-FFF2-40B4-BE49-F238E27FC236}">
              <a16:creationId xmlns:a16="http://schemas.microsoft.com/office/drawing/2014/main" id="{883CFFDD-088B-4A65-BD1A-3BACE7175A6A}"/>
            </a:ext>
          </a:extLst>
        </xdr:cNvPr>
        <xdr:cNvSpPr>
          <a:spLocks noChangeAspect="1" noChangeArrowheads="1"/>
        </xdr:cNvSpPr>
      </xdr:nvSpPr>
      <xdr:spPr bwMode="auto">
        <a:xfrm>
          <a:off x="4236720" y="202692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293370"/>
    <xdr:sp macro="" textlink="">
      <xdr:nvSpPr>
        <xdr:cNvPr id="3169" name="AutoShape 1" descr="https://psfswebp.cc.wmich.edu/cs/FPR/cache/PT_PIXEL_1.gif">
          <a:extLst>
            <a:ext uri="{FF2B5EF4-FFF2-40B4-BE49-F238E27FC236}">
              <a16:creationId xmlns:a16="http://schemas.microsoft.com/office/drawing/2014/main" id="{BAFA8A01-5F8C-4055-836F-B35F03F4751D}"/>
            </a:ext>
          </a:extLst>
        </xdr:cNvPr>
        <xdr:cNvSpPr>
          <a:spLocks noChangeAspect="1" noChangeArrowheads="1"/>
        </xdr:cNvSpPr>
      </xdr:nvSpPr>
      <xdr:spPr bwMode="auto">
        <a:xfrm>
          <a:off x="4236720" y="219456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293370"/>
    <xdr:sp macro="" textlink="">
      <xdr:nvSpPr>
        <xdr:cNvPr id="3170" name="AutoShape 1" descr="https://psfswebp.cc.wmich.edu/cs/FPR/cache/PT_PIXEL_1.gif">
          <a:extLst>
            <a:ext uri="{FF2B5EF4-FFF2-40B4-BE49-F238E27FC236}">
              <a16:creationId xmlns:a16="http://schemas.microsoft.com/office/drawing/2014/main" id="{EBAC5528-E31D-4E26-B45C-129F7086751C}"/>
            </a:ext>
          </a:extLst>
        </xdr:cNvPr>
        <xdr:cNvSpPr>
          <a:spLocks noChangeAspect="1" noChangeArrowheads="1"/>
        </xdr:cNvSpPr>
      </xdr:nvSpPr>
      <xdr:spPr bwMode="auto">
        <a:xfrm>
          <a:off x="4236720" y="236220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13</xdr:row>
      <xdr:rowOff>0</xdr:rowOff>
    </xdr:from>
    <xdr:ext cx="304800" cy="293370"/>
    <xdr:sp macro="" textlink="">
      <xdr:nvSpPr>
        <xdr:cNvPr id="3171" name="AutoShape 1" descr="https://psfswebp.cc.wmich.edu/cs/FPR/cache/PT_PIXEL_1.gif">
          <a:extLst>
            <a:ext uri="{FF2B5EF4-FFF2-40B4-BE49-F238E27FC236}">
              <a16:creationId xmlns:a16="http://schemas.microsoft.com/office/drawing/2014/main" id="{93083C0D-59CD-461B-B95A-3F5591F80F58}"/>
            </a:ext>
          </a:extLst>
        </xdr:cNvPr>
        <xdr:cNvSpPr>
          <a:spLocks noChangeAspect="1" noChangeArrowheads="1"/>
        </xdr:cNvSpPr>
      </xdr:nvSpPr>
      <xdr:spPr bwMode="auto">
        <a:xfrm>
          <a:off x="4236720" y="252984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14</xdr:row>
      <xdr:rowOff>0</xdr:rowOff>
    </xdr:from>
    <xdr:ext cx="304800" cy="293370"/>
    <xdr:sp macro="" textlink="">
      <xdr:nvSpPr>
        <xdr:cNvPr id="3172" name="AutoShape 1" descr="https://psfswebp.cc.wmich.edu/cs/FPR/cache/PT_PIXEL_1.gif">
          <a:extLst>
            <a:ext uri="{FF2B5EF4-FFF2-40B4-BE49-F238E27FC236}">
              <a16:creationId xmlns:a16="http://schemas.microsoft.com/office/drawing/2014/main" id="{58C9D46C-90D5-4EA8-9FBC-4343DBDB6027}"/>
            </a:ext>
          </a:extLst>
        </xdr:cNvPr>
        <xdr:cNvSpPr>
          <a:spLocks noChangeAspect="1" noChangeArrowheads="1"/>
        </xdr:cNvSpPr>
      </xdr:nvSpPr>
      <xdr:spPr bwMode="auto">
        <a:xfrm>
          <a:off x="4236720" y="269748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3173" name="AutoShape 1" descr="https://psfswebp.cc.wmich.edu/cs/FPR/cache/PT_PIXEL_1.gif">
          <a:extLst>
            <a:ext uri="{FF2B5EF4-FFF2-40B4-BE49-F238E27FC236}">
              <a16:creationId xmlns:a16="http://schemas.microsoft.com/office/drawing/2014/main" id="{26ED2125-D339-46EC-A44A-F28007F71EED}"/>
            </a:ext>
          </a:extLst>
        </xdr:cNvPr>
        <xdr:cNvSpPr>
          <a:spLocks noChangeAspect="1" noChangeArrowheads="1"/>
        </xdr:cNvSpPr>
      </xdr:nvSpPr>
      <xdr:spPr bwMode="auto">
        <a:xfrm>
          <a:off x="423672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899160</xdr:colOff>
      <xdr:row>10</xdr:row>
      <xdr:rowOff>45720</xdr:rowOff>
    </xdr:from>
    <xdr:ext cx="304800" cy="304800"/>
    <xdr:sp macro="" textlink="">
      <xdr:nvSpPr>
        <xdr:cNvPr id="3174" name="AutoShape 1" descr="https://psfswebp.cc.wmich.edu/cs/FPR/cache/PT_PIXEL_1.gif">
          <a:extLst>
            <a:ext uri="{FF2B5EF4-FFF2-40B4-BE49-F238E27FC236}">
              <a16:creationId xmlns:a16="http://schemas.microsoft.com/office/drawing/2014/main" id="{49392B3F-0B34-4E23-A411-7F7C92E88EFD}"/>
            </a:ext>
          </a:extLst>
        </xdr:cNvPr>
        <xdr:cNvSpPr>
          <a:spLocks noChangeAspect="1" noChangeArrowheads="1"/>
        </xdr:cNvSpPr>
      </xdr:nvSpPr>
      <xdr:spPr bwMode="auto">
        <a:xfrm>
          <a:off x="4076700" y="207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3175" name="AutoShape 1" descr="https://psfswebp.cc.wmich.edu/cs/FPR/cache/PT_PIXEL_1.gif">
          <a:extLst>
            <a:ext uri="{FF2B5EF4-FFF2-40B4-BE49-F238E27FC236}">
              <a16:creationId xmlns:a16="http://schemas.microsoft.com/office/drawing/2014/main" id="{8FE0838E-9D2B-4DBD-A36D-A4D3B668B778}"/>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3176" name="AutoShape 1" descr="https://psfswebp.cc.wmich.edu/cs/FPR/cache/PT_PIXEL_1.gif">
          <a:extLst>
            <a:ext uri="{FF2B5EF4-FFF2-40B4-BE49-F238E27FC236}">
              <a16:creationId xmlns:a16="http://schemas.microsoft.com/office/drawing/2014/main" id="{E36C1ABE-4868-4751-99D6-A090FBBFA5CF}"/>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13</xdr:row>
      <xdr:rowOff>0</xdr:rowOff>
    </xdr:from>
    <xdr:ext cx="304800" cy="304800"/>
    <xdr:sp macro="" textlink="">
      <xdr:nvSpPr>
        <xdr:cNvPr id="3177" name="AutoShape 1" descr="https://psfswebp.cc.wmich.edu/cs/FPR/cache/PT_PIXEL_1.gif">
          <a:extLst>
            <a:ext uri="{FF2B5EF4-FFF2-40B4-BE49-F238E27FC236}">
              <a16:creationId xmlns:a16="http://schemas.microsoft.com/office/drawing/2014/main" id="{FD9FB47D-4B94-4D9D-8C08-A85A9905A1A6}"/>
            </a:ext>
          </a:extLst>
        </xdr:cNvPr>
        <xdr:cNvSpPr>
          <a:spLocks noChangeAspect="1" noChangeArrowheads="1"/>
        </xdr:cNvSpPr>
      </xdr:nvSpPr>
      <xdr:spPr bwMode="auto">
        <a:xfrm>
          <a:off x="423672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14</xdr:row>
      <xdr:rowOff>0</xdr:rowOff>
    </xdr:from>
    <xdr:ext cx="304800" cy="304800"/>
    <xdr:sp macro="" textlink="">
      <xdr:nvSpPr>
        <xdr:cNvPr id="3178" name="AutoShape 1" descr="https://psfswebp.cc.wmich.edu/cs/FPR/cache/PT_PIXEL_1.gif">
          <a:extLst>
            <a:ext uri="{FF2B5EF4-FFF2-40B4-BE49-F238E27FC236}">
              <a16:creationId xmlns:a16="http://schemas.microsoft.com/office/drawing/2014/main" id="{70644893-1F89-4EDF-BDA0-9286258A72C7}"/>
            </a:ext>
          </a:extLst>
        </xdr:cNvPr>
        <xdr:cNvSpPr>
          <a:spLocks noChangeAspect="1" noChangeArrowheads="1"/>
        </xdr:cNvSpPr>
      </xdr:nvSpPr>
      <xdr:spPr bwMode="auto">
        <a:xfrm>
          <a:off x="423672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754380</xdr:colOff>
      <xdr:row>10</xdr:row>
      <xdr:rowOff>121920</xdr:rowOff>
    </xdr:from>
    <xdr:ext cx="304800" cy="304800"/>
    <xdr:sp macro="" textlink="">
      <xdr:nvSpPr>
        <xdr:cNvPr id="3179" name="AutoShape 1" descr="https://psfswebp.cc.wmich.edu/cs/FPR/cache/PT_PIXEL_1.gif">
          <a:extLst>
            <a:ext uri="{FF2B5EF4-FFF2-40B4-BE49-F238E27FC236}">
              <a16:creationId xmlns:a16="http://schemas.microsoft.com/office/drawing/2014/main" id="{26608075-3129-4A85-B057-461F57BD93B3}"/>
            </a:ext>
          </a:extLst>
        </xdr:cNvPr>
        <xdr:cNvSpPr>
          <a:spLocks noChangeAspect="1" noChangeArrowheads="1"/>
        </xdr:cNvSpPr>
      </xdr:nvSpPr>
      <xdr:spPr bwMode="auto">
        <a:xfrm>
          <a:off x="4991100" y="2148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3180" name="AutoShape 1" descr="https://psfswebp.cc.wmich.edu/cs/FPR/cache/PT_PIXEL_1.gif">
          <a:extLst>
            <a:ext uri="{FF2B5EF4-FFF2-40B4-BE49-F238E27FC236}">
              <a16:creationId xmlns:a16="http://schemas.microsoft.com/office/drawing/2014/main" id="{34887548-5B77-4D29-8B58-888E4EA88594}"/>
            </a:ext>
          </a:extLst>
        </xdr:cNvPr>
        <xdr:cNvSpPr>
          <a:spLocks noChangeAspect="1" noChangeArrowheads="1"/>
        </xdr:cNvSpPr>
      </xdr:nvSpPr>
      <xdr:spPr bwMode="auto">
        <a:xfrm>
          <a:off x="423672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10515"/>
    <xdr:sp macro="" textlink="">
      <xdr:nvSpPr>
        <xdr:cNvPr id="3181" name="AutoShape 1" descr="https://psfswebp.cc.wmich.edu/cs/FPR/cache/PT_PIXEL_1.gif">
          <a:extLst>
            <a:ext uri="{FF2B5EF4-FFF2-40B4-BE49-F238E27FC236}">
              <a16:creationId xmlns:a16="http://schemas.microsoft.com/office/drawing/2014/main" id="{9BB39F71-C0DA-408C-87F4-B4792FD4E5AC}"/>
            </a:ext>
          </a:extLst>
        </xdr:cNvPr>
        <xdr:cNvSpPr>
          <a:spLocks noChangeAspect="1" noChangeArrowheads="1"/>
        </xdr:cNvSpPr>
      </xdr:nvSpPr>
      <xdr:spPr bwMode="auto">
        <a:xfrm>
          <a:off x="4236720" y="202692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3182" name="AutoShape 1" descr="https://psfswebp.cc.wmich.edu/cs/FPR/cache/PT_PIXEL_1.gif">
          <a:extLst>
            <a:ext uri="{FF2B5EF4-FFF2-40B4-BE49-F238E27FC236}">
              <a16:creationId xmlns:a16="http://schemas.microsoft.com/office/drawing/2014/main" id="{B99B0F3E-B355-4AC6-B975-F80DFDE526E5}"/>
            </a:ext>
          </a:extLst>
        </xdr:cNvPr>
        <xdr:cNvSpPr>
          <a:spLocks noChangeAspect="1" noChangeArrowheads="1"/>
        </xdr:cNvSpPr>
      </xdr:nvSpPr>
      <xdr:spPr bwMode="auto">
        <a:xfrm>
          <a:off x="423672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10515"/>
    <xdr:sp macro="" textlink="">
      <xdr:nvSpPr>
        <xdr:cNvPr id="3183" name="AutoShape 1" descr="https://psfswebp.cc.wmich.edu/cs/FPR/cache/PT_PIXEL_1.gif">
          <a:extLst>
            <a:ext uri="{FF2B5EF4-FFF2-40B4-BE49-F238E27FC236}">
              <a16:creationId xmlns:a16="http://schemas.microsoft.com/office/drawing/2014/main" id="{8731C404-3F36-4E0E-B48F-0A914816094D}"/>
            </a:ext>
          </a:extLst>
        </xdr:cNvPr>
        <xdr:cNvSpPr>
          <a:spLocks noChangeAspect="1" noChangeArrowheads="1"/>
        </xdr:cNvSpPr>
      </xdr:nvSpPr>
      <xdr:spPr bwMode="auto">
        <a:xfrm>
          <a:off x="4236720" y="219456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3184" name="AutoShape 1" descr="https://psfswebp.cc.wmich.edu/cs/FPR/cache/PT_PIXEL_1.gif">
          <a:extLst>
            <a:ext uri="{FF2B5EF4-FFF2-40B4-BE49-F238E27FC236}">
              <a16:creationId xmlns:a16="http://schemas.microsoft.com/office/drawing/2014/main" id="{9E6F0D81-CDE2-45C9-89D7-5B13E4AAD650}"/>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3185" name="AutoShape 1" descr="https://psfswebp.cc.wmich.edu/cs/FPR/cache/PT_PIXEL_1.gif">
          <a:extLst>
            <a:ext uri="{FF2B5EF4-FFF2-40B4-BE49-F238E27FC236}">
              <a16:creationId xmlns:a16="http://schemas.microsoft.com/office/drawing/2014/main" id="{2A2DB88E-0860-4655-9085-9A8900EC5D70}"/>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10515"/>
    <xdr:sp macro="" textlink="">
      <xdr:nvSpPr>
        <xdr:cNvPr id="3186" name="AutoShape 1" descr="https://psfswebp.cc.wmich.edu/cs/FPR/cache/PT_PIXEL_1.gif">
          <a:extLst>
            <a:ext uri="{FF2B5EF4-FFF2-40B4-BE49-F238E27FC236}">
              <a16:creationId xmlns:a16="http://schemas.microsoft.com/office/drawing/2014/main" id="{8DDBC9B7-BF19-4363-B9D3-72FF7760B3D4}"/>
            </a:ext>
          </a:extLst>
        </xdr:cNvPr>
        <xdr:cNvSpPr>
          <a:spLocks noChangeAspect="1" noChangeArrowheads="1"/>
        </xdr:cNvSpPr>
      </xdr:nvSpPr>
      <xdr:spPr bwMode="auto">
        <a:xfrm>
          <a:off x="4236720" y="202692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3187" name="AutoShape 1" descr="https://psfswebp.cc.wmich.edu/cs/FPR/cache/PT_PIXEL_1.gif">
          <a:extLst>
            <a:ext uri="{FF2B5EF4-FFF2-40B4-BE49-F238E27FC236}">
              <a16:creationId xmlns:a16="http://schemas.microsoft.com/office/drawing/2014/main" id="{B429BC3D-3BEF-4E6B-A974-523EEE2C2F37}"/>
            </a:ext>
          </a:extLst>
        </xdr:cNvPr>
        <xdr:cNvSpPr>
          <a:spLocks noChangeAspect="1" noChangeArrowheads="1"/>
        </xdr:cNvSpPr>
      </xdr:nvSpPr>
      <xdr:spPr bwMode="auto">
        <a:xfrm>
          <a:off x="423672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3188" name="AutoShape 1" descr="https://psfswebp.cc.wmich.edu/cs/FPR/cache/PT_PIXEL_1.gif">
          <a:extLst>
            <a:ext uri="{FF2B5EF4-FFF2-40B4-BE49-F238E27FC236}">
              <a16:creationId xmlns:a16="http://schemas.microsoft.com/office/drawing/2014/main" id="{5D09F107-8E49-47CE-8390-77D0E035913A}"/>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10515"/>
    <xdr:sp macro="" textlink="">
      <xdr:nvSpPr>
        <xdr:cNvPr id="3189" name="AutoShape 1" descr="https://psfswebp.cc.wmich.edu/cs/FPR/cache/PT_PIXEL_1.gif">
          <a:extLst>
            <a:ext uri="{FF2B5EF4-FFF2-40B4-BE49-F238E27FC236}">
              <a16:creationId xmlns:a16="http://schemas.microsoft.com/office/drawing/2014/main" id="{21CC9CCB-CE3D-4949-BFB3-C9EF4D0DFB90}"/>
            </a:ext>
          </a:extLst>
        </xdr:cNvPr>
        <xdr:cNvSpPr>
          <a:spLocks noChangeAspect="1" noChangeArrowheads="1"/>
        </xdr:cNvSpPr>
      </xdr:nvSpPr>
      <xdr:spPr bwMode="auto">
        <a:xfrm>
          <a:off x="4236720" y="219456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3190" name="AutoShape 1" descr="https://psfswebp.cc.wmich.edu/cs/FPR/cache/PT_PIXEL_1.gif">
          <a:extLst>
            <a:ext uri="{FF2B5EF4-FFF2-40B4-BE49-F238E27FC236}">
              <a16:creationId xmlns:a16="http://schemas.microsoft.com/office/drawing/2014/main" id="{1F18B50D-8C32-40B2-A08A-5AB284B0123D}"/>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3191" name="AutoShape 1" descr="https://psfswebp.cc.wmich.edu/cs/FPR/cache/PT_PIXEL_1.gif">
          <a:extLst>
            <a:ext uri="{FF2B5EF4-FFF2-40B4-BE49-F238E27FC236}">
              <a16:creationId xmlns:a16="http://schemas.microsoft.com/office/drawing/2014/main" id="{45F19C69-23FA-42F7-ABF4-C4A769BC4F05}"/>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142875</xdr:rowOff>
    </xdr:from>
    <xdr:ext cx="304800" cy="304800"/>
    <xdr:sp macro="" textlink="">
      <xdr:nvSpPr>
        <xdr:cNvPr id="3192" name="AutoShape 1" descr="https://psfswebp.cc.wmich.edu/cs/FPR/cache/PT_PIXEL_1.gif">
          <a:extLst>
            <a:ext uri="{FF2B5EF4-FFF2-40B4-BE49-F238E27FC236}">
              <a16:creationId xmlns:a16="http://schemas.microsoft.com/office/drawing/2014/main" id="{9FE70D50-9DD1-4D49-95A7-3429F2820119}"/>
            </a:ext>
          </a:extLst>
        </xdr:cNvPr>
        <xdr:cNvSpPr>
          <a:spLocks noChangeAspect="1" noChangeArrowheads="1"/>
        </xdr:cNvSpPr>
      </xdr:nvSpPr>
      <xdr:spPr bwMode="auto">
        <a:xfrm>
          <a:off x="4236720" y="21697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3193" name="AutoShape 1" descr="https://psfswebp.cc.wmich.edu/cs/FPR/cache/PT_PIXEL_1.gif">
          <a:extLst>
            <a:ext uri="{FF2B5EF4-FFF2-40B4-BE49-F238E27FC236}">
              <a16:creationId xmlns:a16="http://schemas.microsoft.com/office/drawing/2014/main" id="{24A45361-E594-483C-A8DB-626D2B662C70}"/>
            </a:ext>
          </a:extLst>
        </xdr:cNvPr>
        <xdr:cNvSpPr>
          <a:spLocks noChangeAspect="1" noChangeArrowheads="1"/>
        </xdr:cNvSpPr>
      </xdr:nvSpPr>
      <xdr:spPr bwMode="auto">
        <a:xfrm>
          <a:off x="423672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3194" name="AutoShape 1" descr="https://psfswebp.cc.wmich.edu/cs/FPR/cache/PT_PIXEL_1.gif">
          <a:extLst>
            <a:ext uri="{FF2B5EF4-FFF2-40B4-BE49-F238E27FC236}">
              <a16:creationId xmlns:a16="http://schemas.microsoft.com/office/drawing/2014/main" id="{4BBDD7AD-BEEA-4458-844C-B92743CF9DFF}"/>
            </a:ext>
          </a:extLst>
        </xdr:cNvPr>
        <xdr:cNvSpPr>
          <a:spLocks noChangeAspect="1" noChangeArrowheads="1"/>
        </xdr:cNvSpPr>
      </xdr:nvSpPr>
      <xdr:spPr bwMode="auto">
        <a:xfrm>
          <a:off x="423672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3195" name="AutoShape 1" descr="https://psfswebp.cc.wmich.edu/cs/FPR/cache/PT_PIXEL_1.gif">
          <a:extLst>
            <a:ext uri="{FF2B5EF4-FFF2-40B4-BE49-F238E27FC236}">
              <a16:creationId xmlns:a16="http://schemas.microsoft.com/office/drawing/2014/main" id="{02C4051A-F368-4C09-8316-C09E21C0D067}"/>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3196" name="AutoShape 1" descr="https://psfswebp.cc.wmich.edu/cs/FPR/cache/PT_PIXEL_1.gif">
          <a:extLst>
            <a:ext uri="{FF2B5EF4-FFF2-40B4-BE49-F238E27FC236}">
              <a16:creationId xmlns:a16="http://schemas.microsoft.com/office/drawing/2014/main" id="{428525C7-C5AB-4F44-ABDD-BA8CC74DE196}"/>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3197" name="AutoShape 1" descr="https://psfswebp.cc.wmich.edu/cs/FPR/cache/PT_PIXEL_1.gif">
          <a:extLst>
            <a:ext uri="{FF2B5EF4-FFF2-40B4-BE49-F238E27FC236}">
              <a16:creationId xmlns:a16="http://schemas.microsoft.com/office/drawing/2014/main" id="{01778B45-B8E1-47C7-8013-0076A9454DAA}"/>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3198" name="AutoShape 1" descr="https://psfswebp.cc.wmich.edu/cs/FPR/cache/PT_PIXEL_1.gif">
          <a:extLst>
            <a:ext uri="{FF2B5EF4-FFF2-40B4-BE49-F238E27FC236}">
              <a16:creationId xmlns:a16="http://schemas.microsoft.com/office/drawing/2014/main" id="{45A7943E-DEEF-4F77-AA7C-1AA22AC5E8C8}"/>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3199" name="AutoShape 1" descr="https://psfswebp.cc.wmich.edu/cs/FPR/cache/PT_PIXEL_1.gif">
          <a:extLst>
            <a:ext uri="{FF2B5EF4-FFF2-40B4-BE49-F238E27FC236}">
              <a16:creationId xmlns:a16="http://schemas.microsoft.com/office/drawing/2014/main" id="{11594324-908C-456D-ACB3-228DA7288EDF}"/>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3200" name="AutoShape 1" descr="https://psfswebp.cc.wmich.edu/cs/FPR/cache/PT_PIXEL_1.gif">
          <a:extLst>
            <a:ext uri="{FF2B5EF4-FFF2-40B4-BE49-F238E27FC236}">
              <a16:creationId xmlns:a16="http://schemas.microsoft.com/office/drawing/2014/main" id="{416517C3-880B-4AA5-9673-DE1982E91D48}"/>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13</xdr:row>
      <xdr:rowOff>0</xdr:rowOff>
    </xdr:from>
    <xdr:ext cx="304800" cy="304800"/>
    <xdr:sp macro="" textlink="">
      <xdr:nvSpPr>
        <xdr:cNvPr id="3201" name="AutoShape 1" descr="https://psfswebp.cc.wmich.edu/cs/FPR/cache/PT_PIXEL_1.gif">
          <a:extLst>
            <a:ext uri="{FF2B5EF4-FFF2-40B4-BE49-F238E27FC236}">
              <a16:creationId xmlns:a16="http://schemas.microsoft.com/office/drawing/2014/main" id="{00D189A1-9FAD-48CB-A67C-95B13F6576EA}"/>
            </a:ext>
          </a:extLst>
        </xdr:cNvPr>
        <xdr:cNvSpPr>
          <a:spLocks noChangeAspect="1" noChangeArrowheads="1"/>
        </xdr:cNvSpPr>
      </xdr:nvSpPr>
      <xdr:spPr bwMode="auto">
        <a:xfrm>
          <a:off x="423672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13</xdr:row>
      <xdr:rowOff>0</xdr:rowOff>
    </xdr:from>
    <xdr:ext cx="304800" cy="304800"/>
    <xdr:sp macro="" textlink="">
      <xdr:nvSpPr>
        <xdr:cNvPr id="3202" name="AutoShape 1" descr="https://psfswebp.cc.wmich.edu/cs/FPR/cache/PT_PIXEL_1.gif">
          <a:extLst>
            <a:ext uri="{FF2B5EF4-FFF2-40B4-BE49-F238E27FC236}">
              <a16:creationId xmlns:a16="http://schemas.microsoft.com/office/drawing/2014/main" id="{6909D225-AB24-4276-AF71-C8758FF4E526}"/>
            </a:ext>
          </a:extLst>
        </xdr:cNvPr>
        <xdr:cNvSpPr>
          <a:spLocks noChangeAspect="1" noChangeArrowheads="1"/>
        </xdr:cNvSpPr>
      </xdr:nvSpPr>
      <xdr:spPr bwMode="auto">
        <a:xfrm>
          <a:off x="423672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14</xdr:row>
      <xdr:rowOff>0</xdr:rowOff>
    </xdr:from>
    <xdr:ext cx="304800" cy="304800"/>
    <xdr:sp macro="" textlink="">
      <xdr:nvSpPr>
        <xdr:cNvPr id="3203" name="AutoShape 1" descr="https://psfswebp.cc.wmich.edu/cs/FPR/cache/PT_PIXEL_1.gif">
          <a:extLst>
            <a:ext uri="{FF2B5EF4-FFF2-40B4-BE49-F238E27FC236}">
              <a16:creationId xmlns:a16="http://schemas.microsoft.com/office/drawing/2014/main" id="{086819A2-EB2A-44C8-909D-BC2DFFDE37CB}"/>
            </a:ext>
          </a:extLst>
        </xdr:cNvPr>
        <xdr:cNvSpPr>
          <a:spLocks noChangeAspect="1" noChangeArrowheads="1"/>
        </xdr:cNvSpPr>
      </xdr:nvSpPr>
      <xdr:spPr bwMode="auto">
        <a:xfrm>
          <a:off x="423672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14</xdr:row>
      <xdr:rowOff>0</xdr:rowOff>
    </xdr:from>
    <xdr:ext cx="304800" cy="304800"/>
    <xdr:sp macro="" textlink="">
      <xdr:nvSpPr>
        <xdr:cNvPr id="3204" name="AutoShape 1" descr="https://psfswebp.cc.wmich.edu/cs/FPR/cache/PT_PIXEL_1.gif">
          <a:extLst>
            <a:ext uri="{FF2B5EF4-FFF2-40B4-BE49-F238E27FC236}">
              <a16:creationId xmlns:a16="http://schemas.microsoft.com/office/drawing/2014/main" id="{D5AB54F4-05F4-4339-BD4D-8DD53D6FEBB1}"/>
            </a:ext>
          </a:extLst>
        </xdr:cNvPr>
        <xdr:cNvSpPr>
          <a:spLocks noChangeAspect="1" noChangeArrowheads="1"/>
        </xdr:cNvSpPr>
      </xdr:nvSpPr>
      <xdr:spPr bwMode="auto">
        <a:xfrm>
          <a:off x="423672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3205" name="AutoShape 1" descr="https://psfswebp.cc.wmich.edu/cs/FPR/cache/PT_PIXEL_1.gif">
          <a:extLst>
            <a:ext uri="{FF2B5EF4-FFF2-40B4-BE49-F238E27FC236}">
              <a16:creationId xmlns:a16="http://schemas.microsoft.com/office/drawing/2014/main" id="{32FC8CDD-8200-4C9A-82A6-EB882E66D8FB}"/>
            </a:ext>
          </a:extLst>
        </xdr:cNvPr>
        <xdr:cNvSpPr>
          <a:spLocks noChangeAspect="1" noChangeArrowheads="1"/>
        </xdr:cNvSpPr>
      </xdr:nvSpPr>
      <xdr:spPr bwMode="auto">
        <a:xfrm>
          <a:off x="423672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3206" name="AutoShape 1" descr="https://psfswebp.cc.wmich.edu/cs/FPR/cache/PT_PIXEL_1.gif">
          <a:extLst>
            <a:ext uri="{FF2B5EF4-FFF2-40B4-BE49-F238E27FC236}">
              <a16:creationId xmlns:a16="http://schemas.microsoft.com/office/drawing/2014/main" id="{A0F97D6D-06AE-4316-A88F-F73D55D95D67}"/>
            </a:ext>
          </a:extLst>
        </xdr:cNvPr>
        <xdr:cNvSpPr>
          <a:spLocks noChangeAspect="1" noChangeArrowheads="1"/>
        </xdr:cNvSpPr>
      </xdr:nvSpPr>
      <xdr:spPr bwMode="auto">
        <a:xfrm>
          <a:off x="423672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3207" name="AutoShape 1" descr="https://psfswebp.cc.wmich.edu/cs/FPR/cache/PT_PIXEL_1.gif">
          <a:extLst>
            <a:ext uri="{FF2B5EF4-FFF2-40B4-BE49-F238E27FC236}">
              <a16:creationId xmlns:a16="http://schemas.microsoft.com/office/drawing/2014/main" id="{202C93DB-3939-42E7-943A-473789E59FD7}"/>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3208" name="AutoShape 1" descr="https://psfswebp.cc.wmich.edu/cs/FPR/cache/PT_PIXEL_1.gif">
          <a:extLst>
            <a:ext uri="{FF2B5EF4-FFF2-40B4-BE49-F238E27FC236}">
              <a16:creationId xmlns:a16="http://schemas.microsoft.com/office/drawing/2014/main" id="{57BB7734-68DC-4E0E-8371-FD3ABF35E9A8}"/>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3209" name="AutoShape 1" descr="https://psfswebp.cc.wmich.edu/cs/FPR/cache/PT_PIXEL_1.gif">
          <a:extLst>
            <a:ext uri="{FF2B5EF4-FFF2-40B4-BE49-F238E27FC236}">
              <a16:creationId xmlns:a16="http://schemas.microsoft.com/office/drawing/2014/main" id="{A4761493-12E4-48DF-B6E8-AF5D7C757AD2}"/>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3210" name="AutoShape 1" descr="https://psfswebp.cc.wmich.edu/cs/FPR/cache/PT_PIXEL_1.gif">
          <a:extLst>
            <a:ext uri="{FF2B5EF4-FFF2-40B4-BE49-F238E27FC236}">
              <a16:creationId xmlns:a16="http://schemas.microsoft.com/office/drawing/2014/main" id="{89A884A4-6195-4F1D-92CB-45E3DA8D7290}"/>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3211" name="AutoShape 1" descr="https://psfswebp.cc.wmich.edu/cs/FPR/cache/PT_PIXEL_1.gif">
          <a:extLst>
            <a:ext uri="{FF2B5EF4-FFF2-40B4-BE49-F238E27FC236}">
              <a16:creationId xmlns:a16="http://schemas.microsoft.com/office/drawing/2014/main" id="{BCB46217-7D92-4328-BADF-E85AEB66FF10}"/>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3212" name="AutoShape 1" descr="https://psfswebp.cc.wmich.edu/cs/FPR/cache/PT_PIXEL_1.gif">
          <a:extLst>
            <a:ext uri="{FF2B5EF4-FFF2-40B4-BE49-F238E27FC236}">
              <a16:creationId xmlns:a16="http://schemas.microsoft.com/office/drawing/2014/main" id="{DD0771F1-0767-4B9C-B5A4-97C01C256FA1}"/>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13</xdr:row>
      <xdr:rowOff>0</xdr:rowOff>
    </xdr:from>
    <xdr:ext cx="304800" cy="304800"/>
    <xdr:sp macro="" textlink="">
      <xdr:nvSpPr>
        <xdr:cNvPr id="3213" name="AutoShape 1" descr="https://psfswebp.cc.wmich.edu/cs/FPR/cache/PT_PIXEL_1.gif">
          <a:extLst>
            <a:ext uri="{FF2B5EF4-FFF2-40B4-BE49-F238E27FC236}">
              <a16:creationId xmlns:a16="http://schemas.microsoft.com/office/drawing/2014/main" id="{71003E9D-0EF8-4D36-B2D0-738844C9ADDA}"/>
            </a:ext>
          </a:extLst>
        </xdr:cNvPr>
        <xdr:cNvSpPr>
          <a:spLocks noChangeAspect="1" noChangeArrowheads="1"/>
        </xdr:cNvSpPr>
      </xdr:nvSpPr>
      <xdr:spPr bwMode="auto">
        <a:xfrm>
          <a:off x="423672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13</xdr:row>
      <xdr:rowOff>0</xdr:rowOff>
    </xdr:from>
    <xdr:ext cx="304800" cy="304800"/>
    <xdr:sp macro="" textlink="">
      <xdr:nvSpPr>
        <xdr:cNvPr id="3214" name="AutoShape 1" descr="https://psfswebp.cc.wmich.edu/cs/FPR/cache/PT_PIXEL_1.gif">
          <a:extLst>
            <a:ext uri="{FF2B5EF4-FFF2-40B4-BE49-F238E27FC236}">
              <a16:creationId xmlns:a16="http://schemas.microsoft.com/office/drawing/2014/main" id="{2A3AEC00-6EF9-45D2-9FF0-D2725160DD8D}"/>
            </a:ext>
          </a:extLst>
        </xdr:cNvPr>
        <xdr:cNvSpPr>
          <a:spLocks noChangeAspect="1" noChangeArrowheads="1"/>
        </xdr:cNvSpPr>
      </xdr:nvSpPr>
      <xdr:spPr bwMode="auto">
        <a:xfrm>
          <a:off x="423672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14</xdr:row>
      <xdr:rowOff>0</xdr:rowOff>
    </xdr:from>
    <xdr:ext cx="304800" cy="304800"/>
    <xdr:sp macro="" textlink="">
      <xdr:nvSpPr>
        <xdr:cNvPr id="3215" name="AutoShape 1" descr="https://psfswebp.cc.wmich.edu/cs/FPR/cache/PT_PIXEL_1.gif">
          <a:extLst>
            <a:ext uri="{FF2B5EF4-FFF2-40B4-BE49-F238E27FC236}">
              <a16:creationId xmlns:a16="http://schemas.microsoft.com/office/drawing/2014/main" id="{E8F9FEF1-9B69-4389-A341-8353C6ECBBD5}"/>
            </a:ext>
          </a:extLst>
        </xdr:cNvPr>
        <xdr:cNvSpPr>
          <a:spLocks noChangeAspect="1" noChangeArrowheads="1"/>
        </xdr:cNvSpPr>
      </xdr:nvSpPr>
      <xdr:spPr bwMode="auto">
        <a:xfrm>
          <a:off x="423672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14</xdr:row>
      <xdr:rowOff>0</xdr:rowOff>
    </xdr:from>
    <xdr:ext cx="304800" cy="304800"/>
    <xdr:sp macro="" textlink="">
      <xdr:nvSpPr>
        <xdr:cNvPr id="3216" name="AutoShape 1" descr="https://psfswebp.cc.wmich.edu/cs/FPR/cache/PT_PIXEL_1.gif">
          <a:extLst>
            <a:ext uri="{FF2B5EF4-FFF2-40B4-BE49-F238E27FC236}">
              <a16:creationId xmlns:a16="http://schemas.microsoft.com/office/drawing/2014/main" id="{6B122F88-81B4-4931-908D-024EB948D6CC}"/>
            </a:ext>
          </a:extLst>
        </xdr:cNvPr>
        <xdr:cNvSpPr>
          <a:spLocks noChangeAspect="1" noChangeArrowheads="1"/>
        </xdr:cNvSpPr>
      </xdr:nvSpPr>
      <xdr:spPr bwMode="auto">
        <a:xfrm>
          <a:off x="423672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293370"/>
    <xdr:sp macro="" textlink="">
      <xdr:nvSpPr>
        <xdr:cNvPr id="3217" name="AutoShape 1" descr="https://psfswebp.cc.wmich.edu/cs/FPR/cache/PT_PIXEL_1.gif">
          <a:extLst>
            <a:ext uri="{FF2B5EF4-FFF2-40B4-BE49-F238E27FC236}">
              <a16:creationId xmlns:a16="http://schemas.microsoft.com/office/drawing/2014/main" id="{895529CC-CC7C-414D-A706-FE53F1683188}"/>
            </a:ext>
          </a:extLst>
        </xdr:cNvPr>
        <xdr:cNvSpPr>
          <a:spLocks noChangeAspect="1" noChangeArrowheads="1"/>
        </xdr:cNvSpPr>
      </xdr:nvSpPr>
      <xdr:spPr bwMode="auto">
        <a:xfrm>
          <a:off x="5295900" y="185928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293370"/>
    <xdr:sp macro="" textlink="">
      <xdr:nvSpPr>
        <xdr:cNvPr id="3218" name="AutoShape 1" descr="https://psfswebp.cc.wmich.edu/cs/FPR/cache/PT_PIXEL_1.gif">
          <a:extLst>
            <a:ext uri="{FF2B5EF4-FFF2-40B4-BE49-F238E27FC236}">
              <a16:creationId xmlns:a16="http://schemas.microsoft.com/office/drawing/2014/main" id="{70D32658-AA7A-4DBC-B335-9E4CAC214D4B}"/>
            </a:ext>
          </a:extLst>
        </xdr:cNvPr>
        <xdr:cNvSpPr>
          <a:spLocks noChangeAspect="1" noChangeArrowheads="1"/>
        </xdr:cNvSpPr>
      </xdr:nvSpPr>
      <xdr:spPr bwMode="auto">
        <a:xfrm>
          <a:off x="5295900" y="202692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293370"/>
    <xdr:sp macro="" textlink="">
      <xdr:nvSpPr>
        <xdr:cNvPr id="3219" name="AutoShape 1" descr="https://psfswebp.cc.wmich.edu/cs/FPR/cache/PT_PIXEL_1.gif">
          <a:extLst>
            <a:ext uri="{FF2B5EF4-FFF2-40B4-BE49-F238E27FC236}">
              <a16:creationId xmlns:a16="http://schemas.microsoft.com/office/drawing/2014/main" id="{EE562A5F-9C13-4926-B46E-8251BA3BDF56}"/>
            </a:ext>
          </a:extLst>
        </xdr:cNvPr>
        <xdr:cNvSpPr>
          <a:spLocks noChangeAspect="1" noChangeArrowheads="1"/>
        </xdr:cNvSpPr>
      </xdr:nvSpPr>
      <xdr:spPr bwMode="auto">
        <a:xfrm>
          <a:off x="5295900" y="219456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293370"/>
    <xdr:sp macro="" textlink="">
      <xdr:nvSpPr>
        <xdr:cNvPr id="3220" name="AutoShape 1" descr="https://psfswebp.cc.wmich.edu/cs/FPR/cache/PT_PIXEL_1.gif">
          <a:extLst>
            <a:ext uri="{FF2B5EF4-FFF2-40B4-BE49-F238E27FC236}">
              <a16:creationId xmlns:a16="http://schemas.microsoft.com/office/drawing/2014/main" id="{186B97A0-0037-4991-869C-388703902F63}"/>
            </a:ext>
          </a:extLst>
        </xdr:cNvPr>
        <xdr:cNvSpPr>
          <a:spLocks noChangeAspect="1" noChangeArrowheads="1"/>
        </xdr:cNvSpPr>
      </xdr:nvSpPr>
      <xdr:spPr bwMode="auto">
        <a:xfrm>
          <a:off x="5295900" y="236220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293370"/>
    <xdr:sp macro="" textlink="">
      <xdr:nvSpPr>
        <xdr:cNvPr id="3221" name="AutoShape 1" descr="https://psfswebp.cc.wmich.edu/cs/FPR/cache/PT_PIXEL_1.gif">
          <a:extLst>
            <a:ext uri="{FF2B5EF4-FFF2-40B4-BE49-F238E27FC236}">
              <a16:creationId xmlns:a16="http://schemas.microsoft.com/office/drawing/2014/main" id="{89770B41-FF84-4467-B389-4A79B43BA4EE}"/>
            </a:ext>
          </a:extLst>
        </xdr:cNvPr>
        <xdr:cNvSpPr>
          <a:spLocks noChangeAspect="1" noChangeArrowheads="1"/>
        </xdr:cNvSpPr>
      </xdr:nvSpPr>
      <xdr:spPr bwMode="auto">
        <a:xfrm>
          <a:off x="5295900" y="252984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293370"/>
    <xdr:sp macro="" textlink="">
      <xdr:nvSpPr>
        <xdr:cNvPr id="3222" name="AutoShape 1" descr="https://psfswebp.cc.wmich.edu/cs/FPR/cache/PT_PIXEL_1.gif">
          <a:extLst>
            <a:ext uri="{FF2B5EF4-FFF2-40B4-BE49-F238E27FC236}">
              <a16:creationId xmlns:a16="http://schemas.microsoft.com/office/drawing/2014/main" id="{14B8F0E8-DE66-4219-9F5A-2D7EFE17663B}"/>
            </a:ext>
          </a:extLst>
        </xdr:cNvPr>
        <xdr:cNvSpPr>
          <a:spLocks noChangeAspect="1" noChangeArrowheads="1"/>
        </xdr:cNvSpPr>
      </xdr:nvSpPr>
      <xdr:spPr bwMode="auto">
        <a:xfrm>
          <a:off x="5295900" y="269748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xdr:row>
      <xdr:rowOff>0</xdr:rowOff>
    </xdr:from>
    <xdr:ext cx="304800" cy="304800"/>
    <xdr:sp macro="" textlink="">
      <xdr:nvSpPr>
        <xdr:cNvPr id="3223" name="AutoShape 1" descr="https://psfswebp.cc.wmich.edu/cs/FPR/cache/PT_PIXEL_1.gif">
          <a:extLst>
            <a:ext uri="{FF2B5EF4-FFF2-40B4-BE49-F238E27FC236}">
              <a16:creationId xmlns:a16="http://schemas.microsoft.com/office/drawing/2014/main" id="{2BEC599C-E669-4AE5-83E1-BFC5CF771CC9}"/>
            </a:ext>
          </a:extLst>
        </xdr:cNvPr>
        <xdr:cNvSpPr>
          <a:spLocks noChangeAspect="1" noChangeArrowheads="1"/>
        </xdr:cNvSpPr>
      </xdr:nvSpPr>
      <xdr:spPr bwMode="auto">
        <a:xfrm>
          <a:off x="529590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899160</xdr:colOff>
      <xdr:row>10</xdr:row>
      <xdr:rowOff>45720</xdr:rowOff>
    </xdr:from>
    <xdr:ext cx="304800" cy="304800"/>
    <xdr:sp macro="" textlink="">
      <xdr:nvSpPr>
        <xdr:cNvPr id="3224" name="AutoShape 1" descr="https://psfswebp.cc.wmich.edu/cs/FPR/cache/PT_PIXEL_1.gif">
          <a:extLst>
            <a:ext uri="{FF2B5EF4-FFF2-40B4-BE49-F238E27FC236}">
              <a16:creationId xmlns:a16="http://schemas.microsoft.com/office/drawing/2014/main" id="{25EF1966-C7EF-45E5-8240-AE01102F8CFA}"/>
            </a:ext>
          </a:extLst>
        </xdr:cNvPr>
        <xdr:cNvSpPr>
          <a:spLocks noChangeAspect="1" noChangeArrowheads="1"/>
        </xdr:cNvSpPr>
      </xdr:nvSpPr>
      <xdr:spPr bwMode="auto">
        <a:xfrm>
          <a:off x="5135880" y="207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3225" name="AutoShape 1" descr="https://psfswebp.cc.wmich.edu/cs/FPR/cache/PT_PIXEL_1.gif">
          <a:extLst>
            <a:ext uri="{FF2B5EF4-FFF2-40B4-BE49-F238E27FC236}">
              <a16:creationId xmlns:a16="http://schemas.microsoft.com/office/drawing/2014/main" id="{13542E74-21C7-464A-BBA2-1130E88F3095}"/>
            </a:ext>
          </a:extLst>
        </xdr:cNvPr>
        <xdr:cNvSpPr>
          <a:spLocks noChangeAspect="1" noChangeArrowheads="1"/>
        </xdr:cNvSpPr>
      </xdr:nvSpPr>
      <xdr:spPr bwMode="auto">
        <a:xfrm>
          <a:off x="529590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304800"/>
    <xdr:sp macro="" textlink="">
      <xdr:nvSpPr>
        <xdr:cNvPr id="3226" name="AutoShape 1" descr="https://psfswebp.cc.wmich.edu/cs/FPR/cache/PT_PIXEL_1.gif">
          <a:extLst>
            <a:ext uri="{FF2B5EF4-FFF2-40B4-BE49-F238E27FC236}">
              <a16:creationId xmlns:a16="http://schemas.microsoft.com/office/drawing/2014/main" id="{442BE201-8C14-40C8-A9CB-6487AA9DCB3B}"/>
            </a:ext>
          </a:extLst>
        </xdr:cNvPr>
        <xdr:cNvSpPr>
          <a:spLocks noChangeAspect="1" noChangeArrowheads="1"/>
        </xdr:cNvSpPr>
      </xdr:nvSpPr>
      <xdr:spPr bwMode="auto">
        <a:xfrm>
          <a:off x="529590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304800"/>
    <xdr:sp macro="" textlink="">
      <xdr:nvSpPr>
        <xdr:cNvPr id="3227" name="AutoShape 1" descr="https://psfswebp.cc.wmich.edu/cs/FPR/cache/PT_PIXEL_1.gif">
          <a:extLst>
            <a:ext uri="{FF2B5EF4-FFF2-40B4-BE49-F238E27FC236}">
              <a16:creationId xmlns:a16="http://schemas.microsoft.com/office/drawing/2014/main" id="{E1CEFFC3-C309-4D41-8A0D-AFDF06B10C77}"/>
            </a:ext>
          </a:extLst>
        </xdr:cNvPr>
        <xdr:cNvSpPr>
          <a:spLocks noChangeAspect="1" noChangeArrowheads="1"/>
        </xdr:cNvSpPr>
      </xdr:nvSpPr>
      <xdr:spPr bwMode="auto">
        <a:xfrm>
          <a:off x="529590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3228" name="AutoShape 1" descr="https://psfswebp.cc.wmich.edu/cs/FPR/cache/PT_PIXEL_1.gif">
          <a:extLst>
            <a:ext uri="{FF2B5EF4-FFF2-40B4-BE49-F238E27FC236}">
              <a16:creationId xmlns:a16="http://schemas.microsoft.com/office/drawing/2014/main" id="{9410D1A9-D0CB-43D6-873F-29FFE7179B7B}"/>
            </a:ext>
          </a:extLst>
        </xdr:cNvPr>
        <xdr:cNvSpPr>
          <a:spLocks noChangeAspect="1" noChangeArrowheads="1"/>
        </xdr:cNvSpPr>
      </xdr:nvSpPr>
      <xdr:spPr bwMode="auto">
        <a:xfrm>
          <a:off x="529590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754380</xdr:colOff>
      <xdr:row>10</xdr:row>
      <xdr:rowOff>121920</xdr:rowOff>
    </xdr:from>
    <xdr:ext cx="304800" cy="304800"/>
    <xdr:sp macro="" textlink="">
      <xdr:nvSpPr>
        <xdr:cNvPr id="3229" name="AutoShape 1" descr="https://psfswebp.cc.wmich.edu/cs/FPR/cache/PT_PIXEL_1.gif">
          <a:extLst>
            <a:ext uri="{FF2B5EF4-FFF2-40B4-BE49-F238E27FC236}">
              <a16:creationId xmlns:a16="http://schemas.microsoft.com/office/drawing/2014/main" id="{191B0BE1-2572-42DC-B9E1-6289B0B5077E}"/>
            </a:ext>
          </a:extLst>
        </xdr:cNvPr>
        <xdr:cNvSpPr>
          <a:spLocks noChangeAspect="1" noChangeArrowheads="1"/>
        </xdr:cNvSpPr>
      </xdr:nvSpPr>
      <xdr:spPr bwMode="auto">
        <a:xfrm>
          <a:off x="6050280" y="2148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xdr:row>
      <xdr:rowOff>0</xdr:rowOff>
    </xdr:from>
    <xdr:ext cx="304800" cy="304800"/>
    <xdr:sp macro="" textlink="">
      <xdr:nvSpPr>
        <xdr:cNvPr id="3230" name="AutoShape 1" descr="https://psfswebp.cc.wmich.edu/cs/FPR/cache/PT_PIXEL_1.gif">
          <a:extLst>
            <a:ext uri="{FF2B5EF4-FFF2-40B4-BE49-F238E27FC236}">
              <a16:creationId xmlns:a16="http://schemas.microsoft.com/office/drawing/2014/main" id="{3C76F10C-05BC-4592-B39A-1645870B0F24}"/>
            </a:ext>
          </a:extLst>
        </xdr:cNvPr>
        <xdr:cNvSpPr>
          <a:spLocks noChangeAspect="1" noChangeArrowheads="1"/>
        </xdr:cNvSpPr>
      </xdr:nvSpPr>
      <xdr:spPr bwMode="auto">
        <a:xfrm>
          <a:off x="529590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10515"/>
    <xdr:sp macro="" textlink="">
      <xdr:nvSpPr>
        <xdr:cNvPr id="3231" name="AutoShape 1" descr="https://psfswebp.cc.wmich.edu/cs/FPR/cache/PT_PIXEL_1.gif">
          <a:extLst>
            <a:ext uri="{FF2B5EF4-FFF2-40B4-BE49-F238E27FC236}">
              <a16:creationId xmlns:a16="http://schemas.microsoft.com/office/drawing/2014/main" id="{6810426B-1676-460B-9ABE-4CDCC9A094E5}"/>
            </a:ext>
          </a:extLst>
        </xdr:cNvPr>
        <xdr:cNvSpPr>
          <a:spLocks noChangeAspect="1" noChangeArrowheads="1"/>
        </xdr:cNvSpPr>
      </xdr:nvSpPr>
      <xdr:spPr bwMode="auto">
        <a:xfrm>
          <a:off x="5295900" y="202692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3232" name="AutoShape 1" descr="https://psfswebp.cc.wmich.edu/cs/FPR/cache/PT_PIXEL_1.gif">
          <a:extLst>
            <a:ext uri="{FF2B5EF4-FFF2-40B4-BE49-F238E27FC236}">
              <a16:creationId xmlns:a16="http://schemas.microsoft.com/office/drawing/2014/main" id="{FD367F46-511C-4122-9B2F-066A7BD9A3F1}"/>
            </a:ext>
          </a:extLst>
        </xdr:cNvPr>
        <xdr:cNvSpPr>
          <a:spLocks noChangeAspect="1" noChangeArrowheads="1"/>
        </xdr:cNvSpPr>
      </xdr:nvSpPr>
      <xdr:spPr bwMode="auto">
        <a:xfrm>
          <a:off x="529590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10515"/>
    <xdr:sp macro="" textlink="">
      <xdr:nvSpPr>
        <xdr:cNvPr id="3233" name="AutoShape 1" descr="https://psfswebp.cc.wmich.edu/cs/FPR/cache/PT_PIXEL_1.gif">
          <a:extLst>
            <a:ext uri="{FF2B5EF4-FFF2-40B4-BE49-F238E27FC236}">
              <a16:creationId xmlns:a16="http://schemas.microsoft.com/office/drawing/2014/main" id="{6CA4E004-5C3B-4A44-8257-B2D620659DBF}"/>
            </a:ext>
          </a:extLst>
        </xdr:cNvPr>
        <xdr:cNvSpPr>
          <a:spLocks noChangeAspect="1" noChangeArrowheads="1"/>
        </xdr:cNvSpPr>
      </xdr:nvSpPr>
      <xdr:spPr bwMode="auto">
        <a:xfrm>
          <a:off x="5295900" y="219456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3234" name="AutoShape 1" descr="https://psfswebp.cc.wmich.edu/cs/FPR/cache/PT_PIXEL_1.gif">
          <a:extLst>
            <a:ext uri="{FF2B5EF4-FFF2-40B4-BE49-F238E27FC236}">
              <a16:creationId xmlns:a16="http://schemas.microsoft.com/office/drawing/2014/main" id="{5528BC88-6667-4B41-8253-8EF8C8AFDBEF}"/>
            </a:ext>
          </a:extLst>
        </xdr:cNvPr>
        <xdr:cNvSpPr>
          <a:spLocks noChangeAspect="1" noChangeArrowheads="1"/>
        </xdr:cNvSpPr>
      </xdr:nvSpPr>
      <xdr:spPr bwMode="auto">
        <a:xfrm>
          <a:off x="529590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3235" name="AutoShape 1" descr="https://psfswebp.cc.wmich.edu/cs/FPR/cache/PT_PIXEL_1.gif">
          <a:extLst>
            <a:ext uri="{FF2B5EF4-FFF2-40B4-BE49-F238E27FC236}">
              <a16:creationId xmlns:a16="http://schemas.microsoft.com/office/drawing/2014/main" id="{59C600F2-EDF3-43E0-9C01-3D9B7515F963}"/>
            </a:ext>
          </a:extLst>
        </xdr:cNvPr>
        <xdr:cNvSpPr>
          <a:spLocks noChangeAspect="1" noChangeArrowheads="1"/>
        </xdr:cNvSpPr>
      </xdr:nvSpPr>
      <xdr:spPr bwMode="auto">
        <a:xfrm>
          <a:off x="529590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10515"/>
    <xdr:sp macro="" textlink="">
      <xdr:nvSpPr>
        <xdr:cNvPr id="3236" name="AutoShape 1" descr="https://psfswebp.cc.wmich.edu/cs/FPR/cache/PT_PIXEL_1.gif">
          <a:extLst>
            <a:ext uri="{FF2B5EF4-FFF2-40B4-BE49-F238E27FC236}">
              <a16:creationId xmlns:a16="http://schemas.microsoft.com/office/drawing/2014/main" id="{E808F199-2795-4526-AF10-71A0A9448355}"/>
            </a:ext>
          </a:extLst>
        </xdr:cNvPr>
        <xdr:cNvSpPr>
          <a:spLocks noChangeAspect="1" noChangeArrowheads="1"/>
        </xdr:cNvSpPr>
      </xdr:nvSpPr>
      <xdr:spPr bwMode="auto">
        <a:xfrm>
          <a:off x="5295900" y="202692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3237" name="AutoShape 1" descr="https://psfswebp.cc.wmich.edu/cs/FPR/cache/PT_PIXEL_1.gif">
          <a:extLst>
            <a:ext uri="{FF2B5EF4-FFF2-40B4-BE49-F238E27FC236}">
              <a16:creationId xmlns:a16="http://schemas.microsoft.com/office/drawing/2014/main" id="{EDBC06E8-3690-43E7-AD7D-9EA441E7F843}"/>
            </a:ext>
          </a:extLst>
        </xdr:cNvPr>
        <xdr:cNvSpPr>
          <a:spLocks noChangeAspect="1" noChangeArrowheads="1"/>
        </xdr:cNvSpPr>
      </xdr:nvSpPr>
      <xdr:spPr bwMode="auto">
        <a:xfrm>
          <a:off x="529590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3238" name="AutoShape 1" descr="https://psfswebp.cc.wmich.edu/cs/FPR/cache/PT_PIXEL_1.gif">
          <a:extLst>
            <a:ext uri="{FF2B5EF4-FFF2-40B4-BE49-F238E27FC236}">
              <a16:creationId xmlns:a16="http://schemas.microsoft.com/office/drawing/2014/main" id="{89F4D313-0524-45A8-92D8-817235E98CE1}"/>
            </a:ext>
          </a:extLst>
        </xdr:cNvPr>
        <xdr:cNvSpPr>
          <a:spLocks noChangeAspect="1" noChangeArrowheads="1"/>
        </xdr:cNvSpPr>
      </xdr:nvSpPr>
      <xdr:spPr bwMode="auto">
        <a:xfrm>
          <a:off x="529590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10515"/>
    <xdr:sp macro="" textlink="">
      <xdr:nvSpPr>
        <xdr:cNvPr id="3239" name="AutoShape 1" descr="https://psfswebp.cc.wmich.edu/cs/FPR/cache/PT_PIXEL_1.gif">
          <a:extLst>
            <a:ext uri="{FF2B5EF4-FFF2-40B4-BE49-F238E27FC236}">
              <a16:creationId xmlns:a16="http://schemas.microsoft.com/office/drawing/2014/main" id="{D34F30D7-7D8E-490D-9055-EF258A4D9EB1}"/>
            </a:ext>
          </a:extLst>
        </xdr:cNvPr>
        <xdr:cNvSpPr>
          <a:spLocks noChangeAspect="1" noChangeArrowheads="1"/>
        </xdr:cNvSpPr>
      </xdr:nvSpPr>
      <xdr:spPr bwMode="auto">
        <a:xfrm>
          <a:off x="5295900" y="219456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3240" name="AutoShape 1" descr="https://psfswebp.cc.wmich.edu/cs/FPR/cache/PT_PIXEL_1.gif">
          <a:extLst>
            <a:ext uri="{FF2B5EF4-FFF2-40B4-BE49-F238E27FC236}">
              <a16:creationId xmlns:a16="http://schemas.microsoft.com/office/drawing/2014/main" id="{1EE68EC3-05BA-4CC8-BE97-92CDA0421794}"/>
            </a:ext>
          </a:extLst>
        </xdr:cNvPr>
        <xdr:cNvSpPr>
          <a:spLocks noChangeAspect="1" noChangeArrowheads="1"/>
        </xdr:cNvSpPr>
      </xdr:nvSpPr>
      <xdr:spPr bwMode="auto">
        <a:xfrm>
          <a:off x="529590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3241" name="AutoShape 1" descr="https://psfswebp.cc.wmich.edu/cs/FPR/cache/PT_PIXEL_1.gif">
          <a:extLst>
            <a:ext uri="{FF2B5EF4-FFF2-40B4-BE49-F238E27FC236}">
              <a16:creationId xmlns:a16="http://schemas.microsoft.com/office/drawing/2014/main" id="{6CCE687E-D601-40DE-AD6B-7AA930FB6AA8}"/>
            </a:ext>
          </a:extLst>
        </xdr:cNvPr>
        <xdr:cNvSpPr>
          <a:spLocks noChangeAspect="1" noChangeArrowheads="1"/>
        </xdr:cNvSpPr>
      </xdr:nvSpPr>
      <xdr:spPr bwMode="auto">
        <a:xfrm>
          <a:off x="529590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142875</xdr:rowOff>
    </xdr:from>
    <xdr:ext cx="304800" cy="304800"/>
    <xdr:sp macro="" textlink="">
      <xdr:nvSpPr>
        <xdr:cNvPr id="3242" name="AutoShape 1" descr="https://psfswebp.cc.wmich.edu/cs/FPR/cache/PT_PIXEL_1.gif">
          <a:extLst>
            <a:ext uri="{FF2B5EF4-FFF2-40B4-BE49-F238E27FC236}">
              <a16:creationId xmlns:a16="http://schemas.microsoft.com/office/drawing/2014/main" id="{1F19CE5A-BC82-49F7-833C-EBF16AAFCF48}"/>
            </a:ext>
          </a:extLst>
        </xdr:cNvPr>
        <xdr:cNvSpPr>
          <a:spLocks noChangeAspect="1" noChangeArrowheads="1"/>
        </xdr:cNvSpPr>
      </xdr:nvSpPr>
      <xdr:spPr bwMode="auto">
        <a:xfrm>
          <a:off x="5295900" y="21697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3243" name="AutoShape 1" descr="https://psfswebp.cc.wmich.edu/cs/FPR/cache/PT_PIXEL_1.gif">
          <a:extLst>
            <a:ext uri="{FF2B5EF4-FFF2-40B4-BE49-F238E27FC236}">
              <a16:creationId xmlns:a16="http://schemas.microsoft.com/office/drawing/2014/main" id="{D170D3CF-B887-412A-96FA-6EFDF9050251}"/>
            </a:ext>
          </a:extLst>
        </xdr:cNvPr>
        <xdr:cNvSpPr>
          <a:spLocks noChangeAspect="1" noChangeArrowheads="1"/>
        </xdr:cNvSpPr>
      </xdr:nvSpPr>
      <xdr:spPr bwMode="auto">
        <a:xfrm>
          <a:off x="529590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3244" name="AutoShape 1" descr="https://psfswebp.cc.wmich.edu/cs/FPR/cache/PT_PIXEL_1.gif">
          <a:extLst>
            <a:ext uri="{FF2B5EF4-FFF2-40B4-BE49-F238E27FC236}">
              <a16:creationId xmlns:a16="http://schemas.microsoft.com/office/drawing/2014/main" id="{46845BF5-148D-4061-804C-00D615D7AC1C}"/>
            </a:ext>
          </a:extLst>
        </xdr:cNvPr>
        <xdr:cNvSpPr>
          <a:spLocks noChangeAspect="1" noChangeArrowheads="1"/>
        </xdr:cNvSpPr>
      </xdr:nvSpPr>
      <xdr:spPr bwMode="auto">
        <a:xfrm>
          <a:off x="529590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3245" name="AutoShape 1" descr="https://psfswebp.cc.wmich.edu/cs/FPR/cache/PT_PIXEL_1.gif">
          <a:extLst>
            <a:ext uri="{FF2B5EF4-FFF2-40B4-BE49-F238E27FC236}">
              <a16:creationId xmlns:a16="http://schemas.microsoft.com/office/drawing/2014/main" id="{9974B03C-1FF0-44E1-8000-9CDF414880FB}"/>
            </a:ext>
          </a:extLst>
        </xdr:cNvPr>
        <xdr:cNvSpPr>
          <a:spLocks noChangeAspect="1" noChangeArrowheads="1"/>
        </xdr:cNvSpPr>
      </xdr:nvSpPr>
      <xdr:spPr bwMode="auto">
        <a:xfrm>
          <a:off x="529590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3246" name="AutoShape 1" descr="https://psfswebp.cc.wmich.edu/cs/FPR/cache/PT_PIXEL_1.gif">
          <a:extLst>
            <a:ext uri="{FF2B5EF4-FFF2-40B4-BE49-F238E27FC236}">
              <a16:creationId xmlns:a16="http://schemas.microsoft.com/office/drawing/2014/main" id="{FFC780F8-DBCC-4838-915E-23572161E5E2}"/>
            </a:ext>
          </a:extLst>
        </xdr:cNvPr>
        <xdr:cNvSpPr>
          <a:spLocks noChangeAspect="1" noChangeArrowheads="1"/>
        </xdr:cNvSpPr>
      </xdr:nvSpPr>
      <xdr:spPr bwMode="auto">
        <a:xfrm>
          <a:off x="529590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3247" name="AutoShape 1" descr="https://psfswebp.cc.wmich.edu/cs/FPR/cache/PT_PIXEL_1.gif">
          <a:extLst>
            <a:ext uri="{FF2B5EF4-FFF2-40B4-BE49-F238E27FC236}">
              <a16:creationId xmlns:a16="http://schemas.microsoft.com/office/drawing/2014/main" id="{A73EDDDC-E7CA-45FF-BB1D-E2D7888E908F}"/>
            </a:ext>
          </a:extLst>
        </xdr:cNvPr>
        <xdr:cNvSpPr>
          <a:spLocks noChangeAspect="1" noChangeArrowheads="1"/>
        </xdr:cNvSpPr>
      </xdr:nvSpPr>
      <xdr:spPr bwMode="auto">
        <a:xfrm>
          <a:off x="529590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3248" name="AutoShape 1" descr="https://psfswebp.cc.wmich.edu/cs/FPR/cache/PT_PIXEL_1.gif">
          <a:extLst>
            <a:ext uri="{FF2B5EF4-FFF2-40B4-BE49-F238E27FC236}">
              <a16:creationId xmlns:a16="http://schemas.microsoft.com/office/drawing/2014/main" id="{7EFC78D0-39FA-4E4A-82B0-126293FBB09F}"/>
            </a:ext>
          </a:extLst>
        </xdr:cNvPr>
        <xdr:cNvSpPr>
          <a:spLocks noChangeAspect="1" noChangeArrowheads="1"/>
        </xdr:cNvSpPr>
      </xdr:nvSpPr>
      <xdr:spPr bwMode="auto">
        <a:xfrm>
          <a:off x="529590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304800"/>
    <xdr:sp macro="" textlink="">
      <xdr:nvSpPr>
        <xdr:cNvPr id="3249" name="AutoShape 1" descr="https://psfswebp.cc.wmich.edu/cs/FPR/cache/PT_PIXEL_1.gif">
          <a:extLst>
            <a:ext uri="{FF2B5EF4-FFF2-40B4-BE49-F238E27FC236}">
              <a16:creationId xmlns:a16="http://schemas.microsoft.com/office/drawing/2014/main" id="{95588F8D-2493-4162-AA6F-0CBAC872C2B0}"/>
            </a:ext>
          </a:extLst>
        </xdr:cNvPr>
        <xdr:cNvSpPr>
          <a:spLocks noChangeAspect="1" noChangeArrowheads="1"/>
        </xdr:cNvSpPr>
      </xdr:nvSpPr>
      <xdr:spPr bwMode="auto">
        <a:xfrm>
          <a:off x="529590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304800"/>
    <xdr:sp macro="" textlink="">
      <xdr:nvSpPr>
        <xdr:cNvPr id="3250" name="AutoShape 1" descr="https://psfswebp.cc.wmich.edu/cs/FPR/cache/PT_PIXEL_1.gif">
          <a:extLst>
            <a:ext uri="{FF2B5EF4-FFF2-40B4-BE49-F238E27FC236}">
              <a16:creationId xmlns:a16="http://schemas.microsoft.com/office/drawing/2014/main" id="{B82F9A20-E14A-496C-A080-76BE31677C3B}"/>
            </a:ext>
          </a:extLst>
        </xdr:cNvPr>
        <xdr:cNvSpPr>
          <a:spLocks noChangeAspect="1" noChangeArrowheads="1"/>
        </xdr:cNvSpPr>
      </xdr:nvSpPr>
      <xdr:spPr bwMode="auto">
        <a:xfrm>
          <a:off x="529590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304800"/>
    <xdr:sp macro="" textlink="">
      <xdr:nvSpPr>
        <xdr:cNvPr id="3251" name="AutoShape 1" descr="https://psfswebp.cc.wmich.edu/cs/FPR/cache/PT_PIXEL_1.gif">
          <a:extLst>
            <a:ext uri="{FF2B5EF4-FFF2-40B4-BE49-F238E27FC236}">
              <a16:creationId xmlns:a16="http://schemas.microsoft.com/office/drawing/2014/main" id="{32EC57ED-0A90-408F-99F2-BD803ED29683}"/>
            </a:ext>
          </a:extLst>
        </xdr:cNvPr>
        <xdr:cNvSpPr>
          <a:spLocks noChangeAspect="1" noChangeArrowheads="1"/>
        </xdr:cNvSpPr>
      </xdr:nvSpPr>
      <xdr:spPr bwMode="auto">
        <a:xfrm>
          <a:off x="529590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304800"/>
    <xdr:sp macro="" textlink="">
      <xdr:nvSpPr>
        <xdr:cNvPr id="3252" name="AutoShape 1" descr="https://psfswebp.cc.wmich.edu/cs/FPR/cache/PT_PIXEL_1.gif">
          <a:extLst>
            <a:ext uri="{FF2B5EF4-FFF2-40B4-BE49-F238E27FC236}">
              <a16:creationId xmlns:a16="http://schemas.microsoft.com/office/drawing/2014/main" id="{1E652D0B-9847-48BC-9B06-733A9A39A9CA}"/>
            </a:ext>
          </a:extLst>
        </xdr:cNvPr>
        <xdr:cNvSpPr>
          <a:spLocks noChangeAspect="1" noChangeArrowheads="1"/>
        </xdr:cNvSpPr>
      </xdr:nvSpPr>
      <xdr:spPr bwMode="auto">
        <a:xfrm>
          <a:off x="529590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3253" name="AutoShape 1" descr="https://psfswebp.cc.wmich.edu/cs/FPR/cache/PT_PIXEL_1.gif">
          <a:extLst>
            <a:ext uri="{FF2B5EF4-FFF2-40B4-BE49-F238E27FC236}">
              <a16:creationId xmlns:a16="http://schemas.microsoft.com/office/drawing/2014/main" id="{9E565135-B417-4CC8-9CE5-77DC8030B18C}"/>
            </a:ext>
          </a:extLst>
        </xdr:cNvPr>
        <xdr:cNvSpPr>
          <a:spLocks noChangeAspect="1" noChangeArrowheads="1"/>
        </xdr:cNvSpPr>
      </xdr:nvSpPr>
      <xdr:spPr bwMode="auto">
        <a:xfrm>
          <a:off x="529590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3254" name="AutoShape 1" descr="https://psfswebp.cc.wmich.edu/cs/FPR/cache/PT_PIXEL_1.gif">
          <a:extLst>
            <a:ext uri="{FF2B5EF4-FFF2-40B4-BE49-F238E27FC236}">
              <a16:creationId xmlns:a16="http://schemas.microsoft.com/office/drawing/2014/main" id="{979643DD-9465-437C-83DE-53C1E49685F5}"/>
            </a:ext>
          </a:extLst>
        </xdr:cNvPr>
        <xdr:cNvSpPr>
          <a:spLocks noChangeAspect="1" noChangeArrowheads="1"/>
        </xdr:cNvSpPr>
      </xdr:nvSpPr>
      <xdr:spPr bwMode="auto">
        <a:xfrm>
          <a:off x="529590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3255" name="AutoShape 1" descr="https://psfswebp.cc.wmich.edu/cs/FPR/cache/PT_PIXEL_1.gif">
          <a:extLst>
            <a:ext uri="{FF2B5EF4-FFF2-40B4-BE49-F238E27FC236}">
              <a16:creationId xmlns:a16="http://schemas.microsoft.com/office/drawing/2014/main" id="{3DED998E-2DE0-4A2B-BB9A-C35DE546B0E7}"/>
            </a:ext>
          </a:extLst>
        </xdr:cNvPr>
        <xdr:cNvSpPr>
          <a:spLocks noChangeAspect="1" noChangeArrowheads="1"/>
        </xdr:cNvSpPr>
      </xdr:nvSpPr>
      <xdr:spPr bwMode="auto">
        <a:xfrm>
          <a:off x="529590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3256" name="AutoShape 1" descr="https://psfswebp.cc.wmich.edu/cs/FPR/cache/PT_PIXEL_1.gif">
          <a:extLst>
            <a:ext uri="{FF2B5EF4-FFF2-40B4-BE49-F238E27FC236}">
              <a16:creationId xmlns:a16="http://schemas.microsoft.com/office/drawing/2014/main" id="{6475AB28-4705-4221-9C74-37EF06453B15}"/>
            </a:ext>
          </a:extLst>
        </xdr:cNvPr>
        <xdr:cNvSpPr>
          <a:spLocks noChangeAspect="1" noChangeArrowheads="1"/>
        </xdr:cNvSpPr>
      </xdr:nvSpPr>
      <xdr:spPr bwMode="auto">
        <a:xfrm>
          <a:off x="529590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3257" name="AutoShape 1" descr="https://psfswebp.cc.wmich.edu/cs/FPR/cache/PT_PIXEL_1.gif">
          <a:extLst>
            <a:ext uri="{FF2B5EF4-FFF2-40B4-BE49-F238E27FC236}">
              <a16:creationId xmlns:a16="http://schemas.microsoft.com/office/drawing/2014/main" id="{26EF2045-D4A7-4616-94C4-653B89DCB06D}"/>
            </a:ext>
          </a:extLst>
        </xdr:cNvPr>
        <xdr:cNvSpPr>
          <a:spLocks noChangeAspect="1" noChangeArrowheads="1"/>
        </xdr:cNvSpPr>
      </xdr:nvSpPr>
      <xdr:spPr bwMode="auto">
        <a:xfrm>
          <a:off x="529590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3258" name="AutoShape 1" descr="https://psfswebp.cc.wmich.edu/cs/FPR/cache/PT_PIXEL_1.gif">
          <a:extLst>
            <a:ext uri="{FF2B5EF4-FFF2-40B4-BE49-F238E27FC236}">
              <a16:creationId xmlns:a16="http://schemas.microsoft.com/office/drawing/2014/main" id="{173E6754-6578-4748-9F83-A54F2180290C}"/>
            </a:ext>
          </a:extLst>
        </xdr:cNvPr>
        <xdr:cNvSpPr>
          <a:spLocks noChangeAspect="1" noChangeArrowheads="1"/>
        </xdr:cNvSpPr>
      </xdr:nvSpPr>
      <xdr:spPr bwMode="auto">
        <a:xfrm>
          <a:off x="529590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3259" name="AutoShape 1" descr="https://psfswebp.cc.wmich.edu/cs/FPR/cache/PT_PIXEL_1.gif">
          <a:extLst>
            <a:ext uri="{FF2B5EF4-FFF2-40B4-BE49-F238E27FC236}">
              <a16:creationId xmlns:a16="http://schemas.microsoft.com/office/drawing/2014/main" id="{3EAF41D6-D95A-4A0D-B917-2F63FA2D07B3}"/>
            </a:ext>
          </a:extLst>
        </xdr:cNvPr>
        <xdr:cNvSpPr>
          <a:spLocks noChangeAspect="1" noChangeArrowheads="1"/>
        </xdr:cNvSpPr>
      </xdr:nvSpPr>
      <xdr:spPr bwMode="auto">
        <a:xfrm>
          <a:off x="529590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3260" name="AutoShape 1" descr="https://psfswebp.cc.wmich.edu/cs/FPR/cache/PT_PIXEL_1.gif">
          <a:extLst>
            <a:ext uri="{FF2B5EF4-FFF2-40B4-BE49-F238E27FC236}">
              <a16:creationId xmlns:a16="http://schemas.microsoft.com/office/drawing/2014/main" id="{E5CDF2D7-479F-4498-AB1E-B04F109130BB}"/>
            </a:ext>
          </a:extLst>
        </xdr:cNvPr>
        <xdr:cNvSpPr>
          <a:spLocks noChangeAspect="1" noChangeArrowheads="1"/>
        </xdr:cNvSpPr>
      </xdr:nvSpPr>
      <xdr:spPr bwMode="auto">
        <a:xfrm>
          <a:off x="529590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304800"/>
    <xdr:sp macro="" textlink="">
      <xdr:nvSpPr>
        <xdr:cNvPr id="3261" name="AutoShape 1" descr="https://psfswebp.cc.wmich.edu/cs/FPR/cache/PT_PIXEL_1.gif">
          <a:extLst>
            <a:ext uri="{FF2B5EF4-FFF2-40B4-BE49-F238E27FC236}">
              <a16:creationId xmlns:a16="http://schemas.microsoft.com/office/drawing/2014/main" id="{35CD8505-D712-4395-A6FC-C1ED6E88CB79}"/>
            </a:ext>
          </a:extLst>
        </xdr:cNvPr>
        <xdr:cNvSpPr>
          <a:spLocks noChangeAspect="1" noChangeArrowheads="1"/>
        </xdr:cNvSpPr>
      </xdr:nvSpPr>
      <xdr:spPr bwMode="auto">
        <a:xfrm>
          <a:off x="529590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304800"/>
    <xdr:sp macro="" textlink="">
      <xdr:nvSpPr>
        <xdr:cNvPr id="3262" name="AutoShape 1" descr="https://psfswebp.cc.wmich.edu/cs/FPR/cache/PT_PIXEL_1.gif">
          <a:extLst>
            <a:ext uri="{FF2B5EF4-FFF2-40B4-BE49-F238E27FC236}">
              <a16:creationId xmlns:a16="http://schemas.microsoft.com/office/drawing/2014/main" id="{E5FF89F0-27E3-4DC2-8BA4-698CAAF271FA}"/>
            </a:ext>
          </a:extLst>
        </xdr:cNvPr>
        <xdr:cNvSpPr>
          <a:spLocks noChangeAspect="1" noChangeArrowheads="1"/>
        </xdr:cNvSpPr>
      </xdr:nvSpPr>
      <xdr:spPr bwMode="auto">
        <a:xfrm>
          <a:off x="529590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304800"/>
    <xdr:sp macro="" textlink="">
      <xdr:nvSpPr>
        <xdr:cNvPr id="3263" name="AutoShape 1" descr="https://psfswebp.cc.wmich.edu/cs/FPR/cache/PT_PIXEL_1.gif">
          <a:extLst>
            <a:ext uri="{FF2B5EF4-FFF2-40B4-BE49-F238E27FC236}">
              <a16:creationId xmlns:a16="http://schemas.microsoft.com/office/drawing/2014/main" id="{351C1910-6527-4E34-AEC8-57982F2F9EBA}"/>
            </a:ext>
          </a:extLst>
        </xdr:cNvPr>
        <xdr:cNvSpPr>
          <a:spLocks noChangeAspect="1" noChangeArrowheads="1"/>
        </xdr:cNvSpPr>
      </xdr:nvSpPr>
      <xdr:spPr bwMode="auto">
        <a:xfrm>
          <a:off x="529590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304800"/>
    <xdr:sp macro="" textlink="">
      <xdr:nvSpPr>
        <xdr:cNvPr id="3264" name="AutoShape 1" descr="https://psfswebp.cc.wmich.edu/cs/FPR/cache/PT_PIXEL_1.gif">
          <a:extLst>
            <a:ext uri="{FF2B5EF4-FFF2-40B4-BE49-F238E27FC236}">
              <a16:creationId xmlns:a16="http://schemas.microsoft.com/office/drawing/2014/main" id="{FC134540-5F7E-449C-B556-5E18A54027CD}"/>
            </a:ext>
          </a:extLst>
        </xdr:cNvPr>
        <xdr:cNvSpPr>
          <a:spLocks noChangeAspect="1" noChangeArrowheads="1"/>
        </xdr:cNvSpPr>
      </xdr:nvSpPr>
      <xdr:spPr bwMode="auto">
        <a:xfrm>
          <a:off x="529590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3265" name="AutoShape 1" descr="https://psfswebp.cc.wmich.edu/cs/FPR/cache/PT_PIXEL_1.gif">
          <a:extLst>
            <a:ext uri="{FF2B5EF4-FFF2-40B4-BE49-F238E27FC236}">
              <a16:creationId xmlns:a16="http://schemas.microsoft.com/office/drawing/2014/main" id="{CBC0A60E-726E-44D1-9DF1-92920AEF5714}"/>
            </a:ext>
          </a:extLst>
        </xdr:cNvPr>
        <xdr:cNvSpPr>
          <a:spLocks noChangeAspect="1" noChangeArrowheads="1"/>
        </xdr:cNvSpPr>
      </xdr:nvSpPr>
      <xdr:spPr bwMode="auto">
        <a:xfrm>
          <a:off x="529590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3266" name="AutoShape 1" descr="https://psfswebp.cc.wmich.edu/cs/FPR/cache/PT_PIXEL_1.gif">
          <a:extLst>
            <a:ext uri="{FF2B5EF4-FFF2-40B4-BE49-F238E27FC236}">
              <a16:creationId xmlns:a16="http://schemas.microsoft.com/office/drawing/2014/main" id="{159C6359-0121-46A5-A5A7-B57FF5C8CE28}"/>
            </a:ext>
          </a:extLst>
        </xdr:cNvPr>
        <xdr:cNvSpPr>
          <a:spLocks noChangeAspect="1" noChangeArrowheads="1"/>
        </xdr:cNvSpPr>
      </xdr:nvSpPr>
      <xdr:spPr bwMode="auto">
        <a:xfrm>
          <a:off x="529590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293370"/>
    <xdr:sp macro="" textlink="">
      <xdr:nvSpPr>
        <xdr:cNvPr id="3267" name="AutoShape 1" descr="https://psfswebp.cc.wmich.edu/cs/FPR/cache/PT_PIXEL_1.gif">
          <a:extLst>
            <a:ext uri="{FF2B5EF4-FFF2-40B4-BE49-F238E27FC236}">
              <a16:creationId xmlns:a16="http://schemas.microsoft.com/office/drawing/2014/main" id="{BF754DB6-3F73-43B9-BCAE-34DEB53D8035}"/>
            </a:ext>
          </a:extLst>
        </xdr:cNvPr>
        <xdr:cNvSpPr>
          <a:spLocks noChangeAspect="1" noChangeArrowheads="1"/>
        </xdr:cNvSpPr>
      </xdr:nvSpPr>
      <xdr:spPr bwMode="auto">
        <a:xfrm>
          <a:off x="6355080" y="185928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293370"/>
    <xdr:sp macro="" textlink="">
      <xdr:nvSpPr>
        <xdr:cNvPr id="3268" name="AutoShape 1" descr="https://psfswebp.cc.wmich.edu/cs/FPR/cache/PT_PIXEL_1.gif">
          <a:extLst>
            <a:ext uri="{FF2B5EF4-FFF2-40B4-BE49-F238E27FC236}">
              <a16:creationId xmlns:a16="http://schemas.microsoft.com/office/drawing/2014/main" id="{F4C737D4-7C01-4BC6-8709-1199487A4670}"/>
            </a:ext>
          </a:extLst>
        </xdr:cNvPr>
        <xdr:cNvSpPr>
          <a:spLocks noChangeAspect="1" noChangeArrowheads="1"/>
        </xdr:cNvSpPr>
      </xdr:nvSpPr>
      <xdr:spPr bwMode="auto">
        <a:xfrm>
          <a:off x="6355080" y="202692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293370"/>
    <xdr:sp macro="" textlink="">
      <xdr:nvSpPr>
        <xdr:cNvPr id="3269" name="AutoShape 1" descr="https://psfswebp.cc.wmich.edu/cs/FPR/cache/PT_PIXEL_1.gif">
          <a:extLst>
            <a:ext uri="{FF2B5EF4-FFF2-40B4-BE49-F238E27FC236}">
              <a16:creationId xmlns:a16="http://schemas.microsoft.com/office/drawing/2014/main" id="{6FE12049-CB51-4F43-86BD-A86460F5076F}"/>
            </a:ext>
          </a:extLst>
        </xdr:cNvPr>
        <xdr:cNvSpPr>
          <a:spLocks noChangeAspect="1" noChangeArrowheads="1"/>
        </xdr:cNvSpPr>
      </xdr:nvSpPr>
      <xdr:spPr bwMode="auto">
        <a:xfrm>
          <a:off x="6355080" y="219456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293370"/>
    <xdr:sp macro="" textlink="">
      <xdr:nvSpPr>
        <xdr:cNvPr id="3270" name="AutoShape 1" descr="https://psfswebp.cc.wmich.edu/cs/FPR/cache/PT_PIXEL_1.gif">
          <a:extLst>
            <a:ext uri="{FF2B5EF4-FFF2-40B4-BE49-F238E27FC236}">
              <a16:creationId xmlns:a16="http://schemas.microsoft.com/office/drawing/2014/main" id="{3B0FBFDF-A891-48C6-93DB-7EEA3B6A4F2E}"/>
            </a:ext>
          </a:extLst>
        </xdr:cNvPr>
        <xdr:cNvSpPr>
          <a:spLocks noChangeAspect="1" noChangeArrowheads="1"/>
        </xdr:cNvSpPr>
      </xdr:nvSpPr>
      <xdr:spPr bwMode="auto">
        <a:xfrm>
          <a:off x="6355080" y="236220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293370"/>
    <xdr:sp macro="" textlink="">
      <xdr:nvSpPr>
        <xdr:cNvPr id="3271" name="AutoShape 1" descr="https://psfswebp.cc.wmich.edu/cs/FPR/cache/PT_PIXEL_1.gif">
          <a:extLst>
            <a:ext uri="{FF2B5EF4-FFF2-40B4-BE49-F238E27FC236}">
              <a16:creationId xmlns:a16="http://schemas.microsoft.com/office/drawing/2014/main" id="{856F1C31-0156-40D7-9E52-9B92A53388EC}"/>
            </a:ext>
          </a:extLst>
        </xdr:cNvPr>
        <xdr:cNvSpPr>
          <a:spLocks noChangeAspect="1" noChangeArrowheads="1"/>
        </xdr:cNvSpPr>
      </xdr:nvSpPr>
      <xdr:spPr bwMode="auto">
        <a:xfrm>
          <a:off x="6355080" y="252984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293370"/>
    <xdr:sp macro="" textlink="">
      <xdr:nvSpPr>
        <xdr:cNvPr id="3272" name="AutoShape 1" descr="https://psfswebp.cc.wmich.edu/cs/FPR/cache/PT_PIXEL_1.gif">
          <a:extLst>
            <a:ext uri="{FF2B5EF4-FFF2-40B4-BE49-F238E27FC236}">
              <a16:creationId xmlns:a16="http://schemas.microsoft.com/office/drawing/2014/main" id="{A5DE2615-0DE0-4D96-9910-E2AE76CDC6C5}"/>
            </a:ext>
          </a:extLst>
        </xdr:cNvPr>
        <xdr:cNvSpPr>
          <a:spLocks noChangeAspect="1" noChangeArrowheads="1"/>
        </xdr:cNvSpPr>
      </xdr:nvSpPr>
      <xdr:spPr bwMode="auto">
        <a:xfrm>
          <a:off x="6355080" y="269748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8</xdr:row>
      <xdr:rowOff>0</xdr:rowOff>
    </xdr:from>
    <xdr:ext cx="304800" cy="304800"/>
    <xdr:sp macro="" textlink="">
      <xdr:nvSpPr>
        <xdr:cNvPr id="3273" name="AutoShape 1" descr="https://psfswebp.cc.wmich.edu/cs/FPR/cache/PT_PIXEL_1.gif">
          <a:extLst>
            <a:ext uri="{FF2B5EF4-FFF2-40B4-BE49-F238E27FC236}">
              <a16:creationId xmlns:a16="http://schemas.microsoft.com/office/drawing/2014/main" id="{5F6A9BFA-DD41-4B40-B7A0-E82F9869C5C5}"/>
            </a:ext>
          </a:extLst>
        </xdr:cNvPr>
        <xdr:cNvSpPr>
          <a:spLocks noChangeAspect="1" noChangeArrowheads="1"/>
        </xdr:cNvSpPr>
      </xdr:nvSpPr>
      <xdr:spPr bwMode="auto">
        <a:xfrm>
          <a:off x="635508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899160</xdr:colOff>
      <xdr:row>10</xdr:row>
      <xdr:rowOff>45720</xdr:rowOff>
    </xdr:from>
    <xdr:ext cx="304800" cy="304800"/>
    <xdr:sp macro="" textlink="">
      <xdr:nvSpPr>
        <xdr:cNvPr id="3274" name="AutoShape 1" descr="https://psfswebp.cc.wmich.edu/cs/FPR/cache/PT_PIXEL_1.gif">
          <a:extLst>
            <a:ext uri="{FF2B5EF4-FFF2-40B4-BE49-F238E27FC236}">
              <a16:creationId xmlns:a16="http://schemas.microsoft.com/office/drawing/2014/main" id="{AE82F1C2-8C6E-4F73-851F-0954B2C2A0DE}"/>
            </a:ext>
          </a:extLst>
        </xdr:cNvPr>
        <xdr:cNvSpPr>
          <a:spLocks noChangeAspect="1" noChangeArrowheads="1"/>
        </xdr:cNvSpPr>
      </xdr:nvSpPr>
      <xdr:spPr bwMode="auto">
        <a:xfrm>
          <a:off x="6195060" y="207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3275" name="AutoShape 1" descr="https://psfswebp.cc.wmich.edu/cs/FPR/cache/PT_PIXEL_1.gif">
          <a:extLst>
            <a:ext uri="{FF2B5EF4-FFF2-40B4-BE49-F238E27FC236}">
              <a16:creationId xmlns:a16="http://schemas.microsoft.com/office/drawing/2014/main" id="{B8D66490-229E-4A46-9DD3-53A27AFAF28C}"/>
            </a:ext>
          </a:extLst>
        </xdr:cNvPr>
        <xdr:cNvSpPr>
          <a:spLocks noChangeAspect="1" noChangeArrowheads="1"/>
        </xdr:cNvSpPr>
      </xdr:nvSpPr>
      <xdr:spPr bwMode="auto">
        <a:xfrm>
          <a:off x="635508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304800"/>
    <xdr:sp macro="" textlink="">
      <xdr:nvSpPr>
        <xdr:cNvPr id="3276" name="AutoShape 1" descr="https://psfswebp.cc.wmich.edu/cs/FPR/cache/PT_PIXEL_1.gif">
          <a:extLst>
            <a:ext uri="{FF2B5EF4-FFF2-40B4-BE49-F238E27FC236}">
              <a16:creationId xmlns:a16="http://schemas.microsoft.com/office/drawing/2014/main" id="{7C354F75-7844-4642-BEB9-7E67BE5808BD}"/>
            </a:ext>
          </a:extLst>
        </xdr:cNvPr>
        <xdr:cNvSpPr>
          <a:spLocks noChangeAspect="1" noChangeArrowheads="1"/>
        </xdr:cNvSpPr>
      </xdr:nvSpPr>
      <xdr:spPr bwMode="auto">
        <a:xfrm>
          <a:off x="635508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304800"/>
    <xdr:sp macro="" textlink="">
      <xdr:nvSpPr>
        <xdr:cNvPr id="3277" name="AutoShape 1" descr="https://psfswebp.cc.wmich.edu/cs/FPR/cache/PT_PIXEL_1.gif">
          <a:extLst>
            <a:ext uri="{FF2B5EF4-FFF2-40B4-BE49-F238E27FC236}">
              <a16:creationId xmlns:a16="http://schemas.microsoft.com/office/drawing/2014/main" id="{D2B4FBD6-11D5-4174-984A-A64D4EA6AD21}"/>
            </a:ext>
          </a:extLst>
        </xdr:cNvPr>
        <xdr:cNvSpPr>
          <a:spLocks noChangeAspect="1" noChangeArrowheads="1"/>
        </xdr:cNvSpPr>
      </xdr:nvSpPr>
      <xdr:spPr bwMode="auto">
        <a:xfrm>
          <a:off x="635508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304800"/>
    <xdr:sp macro="" textlink="">
      <xdr:nvSpPr>
        <xdr:cNvPr id="3278" name="AutoShape 1" descr="https://psfswebp.cc.wmich.edu/cs/FPR/cache/PT_PIXEL_1.gif">
          <a:extLst>
            <a:ext uri="{FF2B5EF4-FFF2-40B4-BE49-F238E27FC236}">
              <a16:creationId xmlns:a16="http://schemas.microsoft.com/office/drawing/2014/main" id="{D14F3E34-458F-4550-B6B2-53043665A863}"/>
            </a:ext>
          </a:extLst>
        </xdr:cNvPr>
        <xdr:cNvSpPr>
          <a:spLocks noChangeAspect="1" noChangeArrowheads="1"/>
        </xdr:cNvSpPr>
      </xdr:nvSpPr>
      <xdr:spPr bwMode="auto">
        <a:xfrm>
          <a:off x="635508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754380</xdr:colOff>
      <xdr:row>10</xdr:row>
      <xdr:rowOff>121920</xdr:rowOff>
    </xdr:from>
    <xdr:ext cx="304800" cy="304800"/>
    <xdr:sp macro="" textlink="">
      <xdr:nvSpPr>
        <xdr:cNvPr id="3279" name="AutoShape 1" descr="https://psfswebp.cc.wmich.edu/cs/FPR/cache/PT_PIXEL_1.gif">
          <a:extLst>
            <a:ext uri="{FF2B5EF4-FFF2-40B4-BE49-F238E27FC236}">
              <a16:creationId xmlns:a16="http://schemas.microsoft.com/office/drawing/2014/main" id="{C96C060F-F9BE-4EBD-A64A-12910AE1E42F}"/>
            </a:ext>
          </a:extLst>
        </xdr:cNvPr>
        <xdr:cNvSpPr>
          <a:spLocks noChangeAspect="1" noChangeArrowheads="1"/>
        </xdr:cNvSpPr>
      </xdr:nvSpPr>
      <xdr:spPr bwMode="auto">
        <a:xfrm>
          <a:off x="7109460" y="2148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8</xdr:row>
      <xdr:rowOff>0</xdr:rowOff>
    </xdr:from>
    <xdr:ext cx="304800" cy="304800"/>
    <xdr:sp macro="" textlink="">
      <xdr:nvSpPr>
        <xdr:cNvPr id="3280" name="AutoShape 1" descr="https://psfswebp.cc.wmich.edu/cs/FPR/cache/PT_PIXEL_1.gif">
          <a:extLst>
            <a:ext uri="{FF2B5EF4-FFF2-40B4-BE49-F238E27FC236}">
              <a16:creationId xmlns:a16="http://schemas.microsoft.com/office/drawing/2014/main" id="{92817D4F-1283-41C2-B929-6B0862014EFE}"/>
            </a:ext>
          </a:extLst>
        </xdr:cNvPr>
        <xdr:cNvSpPr>
          <a:spLocks noChangeAspect="1" noChangeArrowheads="1"/>
        </xdr:cNvSpPr>
      </xdr:nvSpPr>
      <xdr:spPr bwMode="auto">
        <a:xfrm>
          <a:off x="635508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10515"/>
    <xdr:sp macro="" textlink="">
      <xdr:nvSpPr>
        <xdr:cNvPr id="3281" name="AutoShape 1" descr="https://psfswebp.cc.wmich.edu/cs/FPR/cache/PT_PIXEL_1.gif">
          <a:extLst>
            <a:ext uri="{FF2B5EF4-FFF2-40B4-BE49-F238E27FC236}">
              <a16:creationId xmlns:a16="http://schemas.microsoft.com/office/drawing/2014/main" id="{280C70CD-F9C0-454E-BF5F-C5118ABC7B41}"/>
            </a:ext>
          </a:extLst>
        </xdr:cNvPr>
        <xdr:cNvSpPr>
          <a:spLocks noChangeAspect="1" noChangeArrowheads="1"/>
        </xdr:cNvSpPr>
      </xdr:nvSpPr>
      <xdr:spPr bwMode="auto">
        <a:xfrm>
          <a:off x="6355080" y="202692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3282" name="AutoShape 1" descr="https://psfswebp.cc.wmich.edu/cs/FPR/cache/PT_PIXEL_1.gif">
          <a:extLst>
            <a:ext uri="{FF2B5EF4-FFF2-40B4-BE49-F238E27FC236}">
              <a16:creationId xmlns:a16="http://schemas.microsoft.com/office/drawing/2014/main" id="{4AD32BEA-C085-4414-9D21-66FB93AB7268}"/>
            </a:ext>
          </a:extLst>
        </xdr:cNvPr>
        <xdr:cNvSpPr>
          <a:spLocks noChangeAspect="1" noChangeArrowheads="1"/>
        </xdr:cNvSpPr>
      </xdr:nvSpPr>
      <xdr:spPr bwMode="auto">
        <a:xfrm>
          <a:off x="635508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10515"/>
    <xdr:sp macro="" textlink="">
      <xdr:nvSpPr>
        <xdr:cNvPr id="3283" name="AutoShape 1" descr="https://psfswebp.cc.wmich.edu/cs/FPR/cache/PT_PIXEL_1.gif">
          <a:extLst>
            <a:ext uri="{FF2B5EF4-FFF2-40B4-BE49-F238E27FC236}">
              <a16:creationId xmlns:a16="http://schemas.microsoft.com/office/drawing/2014/main" id="{8F379AB9-DC6B-4D2B-9972-A1F2E5796DDB}"/>
            </a:ext>
          </a:extLst>
        </xdr:cNvPr>
        <xdr:cNvSpPr>
          <a:spLocks noChangeAspect="1" noChangeArrowheads="1"/>
        </xdr:cNvSpPr>
      </xdr:nvSpPr>
      <xdr:spPr bwMode="auto">
        <a:xfrm>
          <a:off x="6355080" y="219456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3284" name="AutoShape 1" descr="https://psfswebp.cc.wmich.edu/cs/FPR/cache/PT_PIXEL_1.gif">
          <a:extLst>
            <a:ext uri="{FF2B5EF4-FFF2-40B4-BE49-F238E27FC236}">
              <a16:creationId xmlns:a16="http://schemas.microsoft.com/office/drawing/2014/main" id="{22CA4F7B-9D73-4A03-8973-82C36457E867}"/>
            </a:ext>
          </a:extLst>
        </xdr:cNvPr>
        <xdr:cNvSpPr>
          <a:spLocks noChangeAspect="1" noChangeArrowheads="1"/>
        </xdr:cNvSpPr>
      </xdr:nvSpPr>
      <xdr:spPr bwMode="auto">
        <a:xfrm>
          <a:off x="635508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3285" name="AutoShape 1" descr="https://psfswebp.cc.wmich.edu/cs/FPR/cache/PT_PIXEL_1.gif">
          <a:extLst>
            <a:ext uri="{FF2B5EF4-FFF2-40B4-BE49-F238E27FC236}">
              <a16:creationId xmlns:a16="http://schemas.microsoft.com/office/drawing/2014/main" id="{46C532E1-5A3E-4838-A2CE-CCE0A3BB9294}"/>
            </a:ext>
          </a:extLst>
        </xdr:cNvPr>
        <xdr:cNvSpPr>
          <a:spLocks noChangeAspect="1" noChangeArrowheads="1"/>
        </xdr:cNvSpPr>
      </xdr:nvSpPr>
      <xdr:spPr bwMode="auto">
        <a:xfrm>
          <a:off x="635508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10515"/>
    <xdr:sp macro="" textlink="">
      <xdr:nvSpPr>
        <xdr:cNvPr id="3286" name="AutoShape 1" descr="https://psfswebp.cc.wmich.edu/cs/FPR/cache/PT_PIXEL_1.gif">
          <a:extLst>
            <a:ext uri="{FF2B5EF4-FFF2-40B4-BE49-F238E27FC236}">
              <a16:creationId xmlns:a16="http://schemas.microsoft.com/office/drawing/2014/main" id="{A17DE81B-EB7E-4305-B957-BB321F5D3E02}"/>
            </a:ext>
          </a:extLst>
        </xdr:cNvPr>
        <xdr:cNvSpPr>
          <a:spLocks noChangeAspect="1" noChangeArrowheads="1"/>
        </xdr:cNvSpPr>
      </xdr:nvSpPr>
      <xdr:spPr bwMode="auto">
        <a:xfrm>
          <a:off x="6355080" y="202692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3287" name="AutoShape 1" descr="https://psfswebp.cc.wmich.edu/cs/FPR/cache/PT_PIXEL_1.gif">
          <a:extLst>
            <a:ext uri="{FF2B5EF4-FFF2-40B4-BE49-F238E27FC236}">
              <a16:creationId xmlns:a16="http://schemas.microsoft.com/office/drawing/2014/main" id="{E0BB0AD2-7744-4774-95E6-23A10745502B}"/>
            </a:ext>
          </a:extLst>
        </xdr:cNvPr>
        <xdr:cNvSpPr>
          <a:spLocks noChangeAspect="1" noChangeArrowheads="1"/>
        </xdr:cNvSpPr>
      </xdr:nvSpPr>
      <xdr:spPr bwMode="auto">
        <a:xfrm>
          <a:off x="635508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3288" name="AutoShape 1" descr="https://psfswebp.cc.wmich.edu/cs/FPR/cache/PT_PIXEL_1.gif">
          <a:extLst>
            <a:ext uri="{FF2B5EF4-FFF2-40B4-BE49-F238E27FC236}">
              <a16:creationId xmlns:a16="http://schemas.microsoft.com/office/drawing/2014/main" id="{256C9140-70A7-47EB-A5BF-DF10CDBEC47F}"/>
            </a:ext>
          </a:extLst>
        </xdr:cNvPr>
        <xdr:cNvSpPr>
          <a:spLocks noChangeAspect="1" noChangeArrowheads="1"/>
        </xdr:cNvSpPr>
      </xdr:nvSpPr>
      <xdr:spPr bwMode="auto">
        <a:xfrm>
          <a:off x="635508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10515"/>
    <xdr:sp macro="" textlink="">
      <xdr:nvSpPr>
        <xdr:cNvPr id="3289" name="AutoShape 1" descr="https://psfswebp.cc.wmich.edu/cs/FPR/cache/PT_PIXEL_1.gif">
          <a:extLst>
            <a:ext uri="{FF2B5EF4-FFF2-40B4-BE49-F238E27FC236}">
              <a16:creationId xmlns:a16="http://schemas.microsoft.com/office/drawing/2014/main" id="{8CD26EAA-B1B9-4FF0-A526-D2AA410E0917}"/>
            </a:ext>
          </a:extLst>
        </xdr:cNvPr>
        <xdr:cNvSpPr>
          <a:spLocks noChangeAspect="1" noChangeArrowheads="1"/>
        </xdr:cNvSpPr>
      </xdr:nvSpPr>
      <xdr:spPr bwMode="auto">
        <a:xfrm>
          <a:off x="6355080" y="219456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3290" name="AutoShape 1" descr="https://psfswebp.cc.wmich.edu/cs/FPR/cache/PT_PIXEL_1.gif">
          <a:extLst>
            <a:ext uri="{FF2B5EF4-FFF2-40B4-BE49-F238E27FC236}">
              <a16:creationId xmlns:a16="http://schemas.microsoft.com/office/drawing/2014/main" id="{9D6D090F-5FD3-46EB-A712-23704F0DDEE6}"/>
            </a:ext>
          </a:extLst>
        </xdr:cNvPr>
        <xdr:cNvSpPr>
          <a:spLocks noChangeAspect="1" noChangeArrowheads="1"/>
        </xdr:cNvSpPr>
      </xdr:nvSpPr>
      <xdr:spPr bwMode="auto">
        <a:xfrm>
          <a:off x="635508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3291" name="AutoShape 1" descr="https://psfswebp.cc.wmich.edu/cs/FPR/cache/PT_PIXEL_1.gif">
          <a:extLst>
            <a:ext uri="{FF2B5EF4-FFF2-40B4-BE49-F238E27FC236}">
              <a16:creationId xmlns:a16="http://schemas.microsoft.com/office/drawing/2014/main" id="{FEA4BCAD-9840-4722-84D5-1945C11C0BBB}"/>
            </a:ext>
          </a:extLst>
        </xdr:cNvPr>
        <xdr:cNvSpPr>
          <a:spLocks noChangeAspect="1" noChangeArrowheads="1"/>
        </xdr:cNvSpPr>
      </xdr:nvSpPr>
      <xdr:spPr bwMode="auto">
        <a:xfrm>
          <a:off x="635508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142875</xdr:rowOff>
    </xdr:from>
    <xdr:ext cx="304800" cy="304800"/>
    <xdr:sp macro="" textlink="">
      <xdr:nvSpPr>
        <xdr:cNvPr id="3292" name="AutoShape 1" descr="https://psfswebp.cc.wmich.edu/cs/FPR/cache/PT_PIXEL_1.gif">
          <a:extLst>
            <a:ext uri="{FF2B5EF4-FFF2-40B4-BE49-F238E27FC236}">
              <a16:creationId xmlns:a16="http://schemas.microsoft.com/office/drawing/2014/main" id="{08EAE992-AA94-4C51-BC97-4B920AAE2119}"/>
            </a:ext>
          </a:extLst>
        </xdr:cNvPr>
        <xdr:cNvSpPr>
          <a:spLocks noChangeAspect="1" noChangeArrowheads="1"/>
        </xdr:cNvSpPr>
      </xdr:nvSpPr>
      <xdr:spPr bwMode="auto">
        <a:xfrm>
          <a:off x="6355080" y="21697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3293" name="AutoShape 1" descr="https://psfswebp.cc.wmich.edu/cs/FPR/cache/PT_PIXEL_1.gif">
          <a:extLst>
            <a:ext uri="{FF2B5EF4-FFF2-40B4-BE49-F238E27FC236}">
              <a16:creationId xmlns:a16="http://schemas.microsoft.com/office/drawing/2014/main" id="{299A0FB0-7F1B-40D1-8688-56F02464DF6D}"/>
            </a:ext>
          </a:extLst>
        </xdr:cNvPr>
        <xdr:cNvSpPr>
          <a:spLocks noChangeAspect="1" noChangeArrowheads="1"/>
        </xdr:cNvSpPr>
      </xdr:nvSpPr>
      <xdr:spPr bwMode="auto">
        <a:xfrm>
          <a:off x="635508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3294" name="AutoShape 1" descr="https://psfswebp.cc.wmich.edu/cs/FPR/cache/PT_PIXEL_1.gif">
          <a:extLst>
            <a:ext uri="{FF2B5EF4-FFF2-40B4-BE49-F238E27FC236}">
              <a16:creationId xmlns:a16="http://schemas.microsoft.com/office/drawing/2014/main" id="{F76FE541-7116-4D6F-B9D1-2E7E3E07359F}"/>
            </a:ext>
          </a:extLst>
        </xdr:cNvPr>
        <xdr:cNvSpPr>
          <a:spLocks noChangeAspect="1" noChangeArrowheads="1"/>
        </xdr:cNvSpPr>
      </xdr:nvSpPr>
      <xdr:spPr bwMode="auto">
        <a:xfrm>
          <a:off x="635508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3295" name="AutoShape 1" descr="https://psfswebp.cc.wmich.edu/cs/FPR/cache/PT_PIXEL_1.gif">
          <a:extLst>
            <a:ext uri="{FF2B5EF4-FFF2-40B4-BE49-F238E27FC236}">
              <a16:creationId xmlns:a16="http://schemas.microsoft.com/office/drawing/2014/main" id="{BF958251-F592-4994-B436-9F7C1C85B2CE}"/>
            </a:ext>
          </a:extLst>
        </xdr:cNvPr>
        <xdr:cNvSpPr>
          <a:spLocks noChangeAspect="1" noChangeArrowheads="1"/>
        </xdr:cNvSpPr>
      </xdr:nvSpPr>
      <xdr:spPr bwMode="auto">
        <a:xfrm>
          <a:off x="635508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3296" name="AutoShape 1" descr="https://psfswebp.cc.wmich.edu/cs/FPR/cache/PT_PIXEL_1.gif">
          <a:extLst>
            <a:ext uri="{FF2B5EF4-FFF2-40B4-BE49-F238E27FC236}">
              <a16:creationId xmlns:a16="http://schemas.microsoft.com/office/drawing/2014/main" id="{42AF3F13-FA75-4DDA-A385-79F32D35EB47}"/>
            </a:ext>
          </a:extLst>
        </xdr:cNvPr>
        <xdr:cNvSpPr>
          <a:spLocks noChangeAspect="1" noChangeArrowheads="1"/>
        </xdr:cNvSpPr>
      </xdr:nvSpPr>
      <xdr:spPr bwMode="auto">
        <a:xfrm>
          <a:off x="635508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3297" name="AutoShape 1" descr="https://psfswebp.cc.wmich.edu/cs/FPR/cache/PT_PIXEL_1.gif">
          <a:extLst>
            <a:ext uri="{FF2B5EF4-FFF2-40B4-BE49-F238E27FC236}">
              <a16:creationId xmlns:a16="http://schemas.microsoft.com/office/drawing/2014/main" id="{DB535FA3-CB63-4E2E-9BD7-510BB6FE4854}"/>
            </a:ext>
          </a:extLst>
        </xdr:cNvPr>
        <xdr:cNvSpPr>
          <a:spLocks noChangeAspect="1" noChangeArrowheads="1"/>
        </xdr:cNvSpPr>
      </xdr:nvSpPr>
      <xdr:spPr bwMode="auto">
        <a:xfrm>
          <a:off x="635508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3298" name="AutoShape 1" descr="https://psfswebp.cc.wmich.edu/cs/FPR/cache/PT_PIXEL_1.gif">
          <a:extLst>
            <a:ext uri="{FF2B5EF4-FFF2-40B4-BE49-F238E27FC236}">
              <a16:creationId xmlns:a16="http://schemas.microsoft.com/office/drawing/2014/main" id="{D06E7591-5651-4AAD-938D-4BDDE34A7B2E}"/>
            </a:ext>
          </a:extLst>
        </xdr:cNvPr>
        <xdr:cNvSpPr>
          <a:spLocks noChangeAspect="1" noChangeArrowheads="1"/>
        </xdr:cNvSpPr>
      </xdr:nvSpPr>
      <xdr:spPr bwMode="auto">
        <a:xfrm>
          <a:off x="635508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304800"/>
    <xdr:sp macro="" textlink="">
      <xdr:nvSpPr>
        <xdr:cNvPr id="3299" name="AutoShape 1" descr="https://psfswebp.cc.wmich.edu/cs/FPR/cache/PT_PIXEL_1.gif">
          <a:extLst>
            <a:ext uri="{FF2B5EF4-FFF2-40B4-BE49-F238E27FC236}">
              <a16:creationId xmlns:a16="http://schemas.microsoft.com/office/drawing/2014/main" id="{92CCEC40-3B0F-41F3-A704-7EA9E8EEB123}"/>
            </a:ext>
          </a:extLst>
        </xdr:cNvPr>
        <xdr:cNvSpPr>
          <a:spLocks noChangeAspect="1" noChangeArrowheads="1"/>
        </xdr:cNvSpPr>
      </xdr:nvSpPr>
      <xdr:spPr bwMode="auto">
        <a:xfrm>
          <a:off x="635508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304800"/>
    <xdr:sp macro="" textlink="">
      <xdr:nvSpPr>
        <xdr:cNvPr id="3300" name="AutoShape 1" descr="https://psfswebp.cc.wmich.edu/cs/FPR/cache/PT_PIXEL_1.gif">
          <a:extLst>
            <a:ext uri="{FF2B5EF4-FFF2-40B4-BE49-F238E27FC236}">
              <a16:creationId xmlns:a16="http://schemas.microsoft.com/office/drawing/2014/main" id="{BE7ED69A-1C89-4D10-A7CF-94FAA9E7BAB0}"/>
            </a:ext>
          </a:extLst>
        </xdr:cNvPr>
        <xdr:cNvSpPr>
          <a:spLocks noChangeAspect="1" noChangeArrowheads="1"/>
        </xdr:cNvSpPr>
      </xdr:nvSpPr>
      <xdr:spPr bwMode="auto">
        <a:xfrm>
          <a:off x="635508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304800"/>
    <xdr:sp macro="" textlink="">
      <xdr:nvSpPr>
        <xdr:cNvPr id="3301" name="AutoShape 1" descr="https://psfswebp.cc.wmich.edu/cs/FPR/cache/PT_PIXEL_1.gif">
          <a:extLst>
            <a:ext uri="{FF2B5EF4-FFF2-40B4-BE49-F238E27FC236}">
              <a16:creationId xmlns:a16="http://schemas.microsoft.com/office/drawing/2014/main" id="{8A8662F2-3A99-4331-AC6A-7D7796DFD7BA}"/>
            </a:ext>
          </a:extLst>
        </xdr:cNvPr>
        <xdr:cNvSpPr>
          <a:spLocks noChangeAspect="1" noChangeArrowheads="1"/>
        </xdr:cNvSpPr>
      </xdr:nvSpPr>
      <xdr:spPr bwMode="auto">
        <a:xfrm>
          <a:off x="635508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304800"/>
    <xdr:sp macro="" textlink="">
      <xdr:nvSpPr>
        <xdr:cNvPr id="3302" name="AutoShape 1" descr="https://psfswebp.cc.wmich.edu/cs/FPR/cache/PT_PIXEL_1.gif">
          <a:extLst>
            <a:ext uri="{FF2B5EF4-FFF2-40B4-BE49-F238E27FC236}">
              <a16:creationId xmlns:a16="http://schemas.microsoft.com/office/drawing/2014/main" id="{4B5C8C5B-CB8B-4CC6-9FBE-F9A4DBE6F02B}"/>
            </a:ext>
          </a:extLst>
        </xdr:cNvPr>
        <xdr:cNvSpPr>
          <a:spLocks noChangeAspect="1" noChangeArrowheads="1"/>
        </xdr:cNvSpPr>
      </xdr:nvSpPr>
      <xdr:spPr bwMode="auto">
        <a:xfrm>
          <a:off x="635508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304800"/>
    <xdr:sp macro="" textlink="">
      <xdr:nvSpPr>
        <xdr:cNvPr id="3303" name="AutoShape 1" descr="https://psfswebp.cc.wmich.edu/cs/FPR/cache/PT_PIXEL_1.gif">
          <a:extLst>
            <a:ext uri="{FF2B5EF4-FFF2-40B4-BE49-F238E27FC236}">
              <a16:creationId xmlns:a16="http://schemas.microsoft.com/office/drawing/2014/main" id="{0F91F697-F501-475D-A82A-D07E36E7F8F6}"/>
            </a:ext>
          </a:extLst>
        </xdr:cNvPr>
        <xdr:cNvSpPr>
          <a:spLocks noChangeAspect="1" noChangeArrowheads="1"/>
        </xdr:cNvSpPr>
      </xdr:nvSpPr>
      <xdr:spPr bwMode="auto">
        <a:xfrm>
          <a:off x="635508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304800"/>
    <xdr:sp macro="" textlink="">
      <xdr:nvSpPr>
        <xdr:cNvPr id="3304" name="AutoShape 1" descr="https://psfswebp.cc.wmich.edu/cs/FPR/cache/PT_PIXEL_1.gif">
          <a:extLst>
            <a:ext uri="{FF2B5EF4-FFF2-40B4-BE49-F238E27FC236}">
              <a16:creationId xmlns:a16="http://schemas.microsoft.com/office/drawing/2014/main" id="{A81931CB-6771-48A7-BD42-EC509FD89A8D}"/>
            </a:ext>
          </a:extLst>
        </xdr:cNvPr>
        <xdr:cNvSpPr>
          <a:spLocks noChangeAspect="1" noChangeArrowheads="1"/>
        </xdr:cNvSpPr>
      </xdr:nvSpPr>
      <xdr:spPr bwMode="auto">
        <a:xfrm>
          <a:off x="635508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3305" name="AutoShape 1" descr="https://psfswebp.cc.wmich.edu/cs/FPR/cache/PT_PIXEL_1.gif">
          <a:extLst>
            <a:ext uri="{FF2B5EF4-FFF2-40B4-BE49-F238E27FC236}">
              <a16:creationId xmlns:a16="http://schemas.microsoft.com/office/drawing/2014/main" id="{C3DC8F7F-530D-4C02-AD4A-D636B88F2023}"/>
            </a:ext>
          </a:extLst>
        </xdr:cNvPr>
        <xdr:cNvSpPr>
          <a:spLocks noChangeAspect="1" noChangeArrowheads="1"/>
        </xdr:cNvSpPr>
      </xdr:nvSpPr>
      <xdr:spPr bwMode="auto">
        <a:xfrm>
          <a:off x="635508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3306" name="AutoShape 1" descr="https://psfswebp.cc.wmich.edu/cs/FPR/cache/PT_PIXEL_1.gif">
          <a:extLst>
            <a:ext uri="{FF2B5EF4-FFF2-40B4-BE49-F238E27FC236}">
              <a16:creationId xmlns:a16="http://schemas.microsoft.com/office/drawing/2014/main" id="{E58D1F92-3E51-4495-B6FF-1417C8DFB9DA}"/>
            </a:ext>
          </a:extLst>
        </xdr:cNvPr>
        <xdr:cNvSpPr>
          <a:spLocks noChangeAspect="1" noChangeArrowheads="1"/>
        </xdr:cNvSpPr>
      </xdr:nvSpPr>
      <xdr:spPr bwMode="auto">
        <a:xfrm>
          <a:off x="635508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3307" name="AutoShape 1" descr="https://psfswebp.cc.wmich.edu/cs/FPR/cache/PT_PIXEL_1.gif">
          <a:extLst>
            <a:ext uri="{FF2B5EF4-FFF2-40B4-BE49-F238E27FC236}">
              <a16:creationId xmlns:a16="http://schemas.microsoft.com/office/drawing/2014/main" id="{62171AA2-F6DC-4497-82BD-9D99B0941EE2}"/>
            </a:ext>
          </a:extLst>
        </xdr:cNvPr>
        <xdr:cNvSpPr>
          <a:spLocks noChangeAspect="1" noChangeArrowheads="1"/>
        </xdr:cNvSpPr>
      </xdr:nvSpPr>
      <xdr:spPr bwMode="auto">
        <a:xfrm>
          <a:off x="635508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3308" name="AutoShape 1" descr="https://psfswebp.cc.wmich.edu/cs/FPR/cache/PT_PIXEL_1.gif">
          <a:extLst>
            <a:ext uri="{FF2B5EF4-FFF2-40B4-BE49-F238E27FC236}">
              <a16:creationId xmlns:a16="http://schemas.microsoft.com/office/drawing/2014/main" id="{BE422201-DD8D-404A-A3B3-401CACC91A4B}"/>
            </a:ext>
          </a:extLst>
        </xdr:cNvPr>
        <xdr:cNvSpPr>
          <a:spLocks noChangeAspect="1" noChangeArrowheads="1"/>
        </xdr:cNvSpPr>
      </xdr:nvSpPr>
      <xdr:spPr bwMode="auto">
        <a:xfrm>
          <a:off x="635508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3309" name="AutoShape 1" descr="https://psfswebp.cc.wmich.edu/cs/FPR/cache/PT_PIXEL_1.gif">
          <a:extLst>
            <a:ext uri="{FF2B5EF4-FFF2-40B4-BE49-F238E27FC236}">
              <a16:creationId xmlns:a16="http://schemas.microsoft.com/office/drawing/2014/main" id="{13FBB7FC-22C2-4E39-840E-F7646B905626}"/>
            </a:ext>
          </a:extLst>
        </xdr:cNvPr>
        <xdr:cNvSpPr>
          <a:spLocks noChangeAspect="1" noChangeArrowheads="1"/>
        </xdr:cNvSpPr>
      </xdr:nvSpPr>
      <xdr:spPr bwMode="auto">
        <a:xfrm>
          <a:off x="635508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3310" name="AutoShape 1" descr="https://psfswebp.cc.wmich.edu/cs/FPR/cache/PT_PIXEL_1.gif">
          <a:extLst>
            <a:ext uri="{FF2B5EF4-FFF2-40B4-BE49-F238E27FC236}">
              <a16:creationId xmlns:a16="http://schemas.microsoft.com/office/drawing/2014/main" id="{0711E198-E759-480B-A5EE-1B8B20EB33EB}"/>
            </a:ext>
          </a:extLst>
        </xdr:cNvPr>
        <xdr:cNvSpPr>
          <a:spLocks noChangeAspect="1" noChangeArrowheads="1"/>
        </xdr:cNvSpPr>
      </xdr:nvSpPr>
      <xdr:spPr bwMode="auto">
        <a:xfrm>
          <a:off x="635508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304800"/>
    <xdr:sp macro="" textlink="">
      <xdr:nvSpPr>
        <xdr:cNvPr id="3311" name="AutoShape 1" descr="https://psfswebp.cc.wmich.edu/cs/FPR/cache/PT_PIXEL_1.gif">
          <a:extLst>
            <a:ext uri="{FF2B5EF4-FFF2-40B4-BE49-F238E27FC236}">
              <a16:creationId xmlns:a16="http://schemas.microsoft.com/office/drawing/2014/main" id="{772F0842-A792-4101-87A8-56A68717950D}"/>
            </a:ext>
          </a:extLst>
        </xdr:cNvPr>
        <xdr:cNvSpPr>
          <a:spLocks noChangeAspect="1" noChangeArrowheads="1"/>
        </xdr:cNvSpPr>
      </xdr:nvSpPr>
      <xdr:spPr bwMode="auto">
        <a:xfrm>
          <a:off x="635508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304800"/>
    <xdr:sp macro="" textlink="">
      <xdr:nvSpPr>
        <xdr:cNvPr id="3312" name="AutoShape 1" descr="https://psfswebp.cc.wmich.edu/cs/FPR/cache/PT_PIXEL_1.gif">
          <a:extLst>
            <a:ext uri="{FF2B5EF4-FFF2-40B4-BE49-F238E27FC236}">
              <a16:creationId xmlns:a16="http://schemas.microsoft.com/office/drawing/2014/main" id="{3C87701A-F7B7-4276-B693-0D9A455D92F2}"/>
            </a:ext>
          </a:extLst>
        </xdr:cNvPr>
        <xdr:cNvSpPr>
          <a:spLocks noChangeAspect="1" noChangeArrowheads="1"/>
        </xdr:cNvSpPr>
      </xdr:nvSpPr>
      <xdr:spPr bwMode="auto">
        <a:xfrm>
          <a:off x="635508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304800"/>
    <xdr:sp macro="" textlink="">
      <xdr:nvSpPr>
        <xdr:cNvPr id="3313" name="AutoShape 1" descr="https://psfswebp.cc.wmich.edu/cs/FPR/cache/PT_PIXEL_1.gif">
          <a:extLst>
            <a:ext uri="{FF2B5EF4-FFF2-40B4-BE49-F238E27FC236}">
              <a16:creationId xmlns:a16="http://schemas.microsoft.com/office/drawing/2014/main" id="{9375A626-8C9F-4868-ACE2-703F8583C842}"/>
            </a:ext>
          </a:extLst>
        </xdr:cNvPr>
        <xdr:cNvSpPr>
          <a:spLocks noChangeAspect="1" noChangeArrowheads="1"/>
        </xdr:cNvSpPr>
      </xdr:nvSpPr>
      <xdr:spPr bwMode="auto">
        <a:xfrm>
          <a:off x="635508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304800"/>
    <xdr:sp macro="" textlink="">
      <xdr:nvSpPr>
        <xdr:cNvPr id="3314" name="AutoShape 1" descr="https://psfswebp.cc.wmich.edu/cs/FPR/cache/PT_PIXEL_1.gif">
          <a:extLst>
            <a:ext uri="{FF2B5EF4-FFF2-40B4-BE49-F238E27FC236}">
              <a16:creationId xmlns:a16="http://schemas.microsoft.com/office/drawing/2014/main" id="{2A8E8A86-985A-4BE6-B530-796A8F54024E}"/>
            </a:ext>
          </a:extLst>
        </xdr:cNvPr>
        <xdr:cNvSpPr>
          <a:spLocks noChangeAspect="1" noChangeArrowheads="1"/>
        </xdr:cNvSpPr>
      </xdr:nvSpPr>
      <xdr:spPr bwMode="auto">
        <a:xfrm>
          <a:off x="635508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304800"/>
    <xdr:sp macro="" textlink="">
      <xdr:nvSpPr>
        <xdr:cNvPr id="3315" name="AutoShape 1" descr="https://psfswebp.cc.wmich.edu/cs/FPR/cache/PT_PIXEL_1.gif">
          <a:extLst>
            <a:ext uri="{FF2B5EF4-FFF2-40B4-BE49-F238E27FC236}">
              <a16:creationId xmlns:a16="http://schemas.microsoft.com/office/drawing/2014/main" id="{668D42FF-7A56-4590-8977-118266E675F8}"/>
            </a:ext>
          </a:extLst>
        </xdr:cNvPr>
        <xdr:cNvSpPr>
          <a:spLocks noChangeAspect="1" noChangeArrowheads="1"/>
        </xdr:cNvSpPr>
      </xdr:nvSpPr>
      <xdr:spPr bwMode="auto">
        <a:xfrm>
          <a:off x="635508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304800"/>
    <xdr:sp macro="" textlink="">
      <xdr:nvSpPr>
        <xdr:cNvPr id="3316" name="AutoShape 1" descr="https://psfswebp.cc.wmich.edu/cs/FPR/cache/PT_PIXEL_1.gif">
          <a:extLst>
            <a:ext uri="{FF2B5EF4-FFF2-40B4-BE49-F238E27FC236}">
              <a16:creationId xmlns:a16="http://schemas.microsoft.com/office/drawing/2014/main" id="{6969DD3C-F69A-4BC1-92C5-0E36D3CE7992}"/>
            </a:ext>
          </a:extLst>
        </xdr:cNvPr>
        <xdr:cNvSpPr>
          <a:spLocks noChangeAspect="1" noChangeArrowheads="1"/>
        </xdr:cNvSpPr>
      </xdr:nvSpPr>
      <xdr:spPr bwMode="auto">
        <a:xfrm>
          <a:off x="635508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293370"/>
    <xdr:sp macro="" textlink="">
      <xdr:nvSpPr>
        <xdr:cNvPr id="3317" name="AutoShape 1" descr="https://psfswebp.cc.wmich.edu/cs/FPR/cache/PT_PIXEL_1.gif">
          <a:extLst>
            <a:ext uri="{FF2B5EF4-FFF2-40B4-BE49-F238E27FC236}">
              <a16:creationId xmlns:a16="http://schemas.microsoft.com/office/drawing/2014/main" id="{EBD7BA48-75EA-4D7E-ADEF-43073E1E88E6}"/>
            </a:ext>
          </a:extLst>
        </xdr:cNvPr>
        <xdr:cNvSpPr>
          <a:spLocks noChangeAspect="1" noChangeArrowheads="1"/>
        </xdr:cNvSpPr>
      </xdr:nvSpPr>
      <xdr:spPr bwMode="auto">
        <a:xfrm>
          <a:off x="7414260" y="185928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293370"/>
    <xdr:sp macro="" textlink="">
      <xdr:nvSpPr>
        <xdr:cNvPr id="3318" name="AutoShape 1" descr="https://psfswebp.cc.wmich.edu/cs/FPR/cache/PT_PIXEL_1.gif">
          <a:extLst>
            <a:ext uri="{FF2B5EF4-FFF2-40B4-BE49-F238E27FC236}">
              <a16:creationId xmlns:a16="http://schemas.microsoft.com/office/drawing/2014/main" id="{39BFBF8D-D984-4449-9E38-EFF4D887A59C}"/>
            </a:ext>
          </a:extLst>
        </xdr:cNvPr>
        <xdr:cNvSpPr>
          <a:spLocks noChangeAspect="1" noChangeArrowheads="1"/>
        </xdr:cNvSpPr>
      </xdr:nvSpPr>
      <xdr:spPr bwMode="auto">
        <a:xfrm>
          <a:off x="7414260" y="202692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293370"/>
    <xdr:sp macro="" textlink="">
      <xdr:nvSpPr>
        <xdr:cNvPr id="3319" name="AutoShape 1" descr="https://psfswebp.cc.wmich.edu/cs/FPR/cache/PT_PIXEL_1.gif">
          <a:extLst>
            <a:ext uri="{FF2B5EF4-FFF2-40B4-BE49-F238E27FC236}">
              <a16:creationId xmlns:a16="http://schemas.microsoft.com/office/drawing/2014/main" id="{4CC3095A-B2CB-4AE9-BD93-64C8081A47FA}"/>
            </a:ext>
          </a:extLst>
        </xdr:cNvPr>
        <xdr:cNvSpPr>
          <a:spLocks noChangeAspect="1" noChangeArrowheads="1"/>
        </xdr:cNvSpPr>
      </xdr:nvSpPr>
      <xdr:spPr bwMode="auto">
        <a:xfrm>
          <a:off x="7414260" y="219456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293370"/>
    <xdr:sp macro="" textlink="">
      <xdr:nvSpPr>
        <xdr:cNvPr id="3320" name="AutoShape 1" descr="https://psfswebp.cc.wmich.edu/cs/FPR/cache/PT_PIXEL_1.gif">
          <a:extLst>
            <a:ext uri="{FF2B5EF4-FFF2-40B4-BE49-F238E27FC236}">
              <a16:creationId xmlns:a16="http://schemas.microsoft.com/office/drawing/2014/main" id="{4854E6EE-DECF-474D-A87D-A76C5E685EBC}"/>
            </a:ext>
          </a:extLst>
        </xdr:cNvPr>
        <xdr:cNvSpPr>
          <a:spLocks noChangeAspect="1" noChangeArrowheads="1"/>
        </xdr:cNvSpPr>
      </xdr:nvSpPr>
      <xdr:spPr bwMode="auto">
        <a:xfrm>
          <a:off x="7414260" y="236220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293370"/>
    <xdr:sp macro="" textlink="">
      <xdr:nvSpPr>
        <xdr:cNvPr id="3321" name="AutoShape 1" descr="https://psfswebp.cc.wmich.edu/cs/FPR/cache/PT_PIXEL_1.gif">
          <a:extLst>
            <a:ext uri="{FF2B5EF4-FFF2-40B4-BE49-F238E27FC236}">
              <a16:creationId xmlns:a16="http://schemas.microsoft.com/office/drawing/2014/main" id="{5241F178-4081-4581-9107-CF0BD420142A}"/>
            </a:ext>
          </a:extLst>
        </xdr:cNvPr>
        <xdr:cNvSpPr>
          <a:spLocks noChangeAspect="1" noChangeArrowheads="1"/>
        </xdr:cNvSpPr>
      </xdr:nvSpPr>
      <xdr:spPr bwMode="auto">
        <a:xfrm>
          <a:off x="7414260" y="252984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293370"/>
    <xdr:sp macro="" textlink="">
      <xdr:nvSpPr>
        <xdr:cNvPr id="3322" name="AutoShape 1" descr="https://psfswebp.cc.wmich.edu/cs/FPR/cache/PT_PIXEL_1.gif">
          <a:extLst>
            <a:ext uri="{FF2B5EF4-FFF2-40B4-BE49-F238E27FC236}">
              <a16:creationId xmlns:a16="http://schemas.microsoft.com/office/drawing/2014/main" id="{6E7A401D-AE29-4E33-8C30-55F8064C92D9}"/>
            </a:ext>
          </a:extLst>
        </xdr:cNvPr>
        <xdr:cNvSpPr>
          <a:spLocks noChangeAspect="1" noChangeArrowheads="1"/>
        </xdr:cNvSpPr>
      </xdr:nvSpPr>
      <xdr:spPr bwMode="auto">
        <a:xfrm>
          <a:off x="7414260" y="269748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xdr:row>
      <xdr:rowOff>0</xdr:rowOff>
    </xdr:from>
    <xdr:ext cx="304800" cy="304800"/>
    <xdr:sp macro="" textlink="">
      <xdr:nvSpPr>
        <xdr:cNvPr id="3323" name="AutoShape 1" descr="https://psfswebp.cc.wmich.edu/cs/FPR/cache/PT_PIXEL_1.gif">
          <a:extLst>
            <a:ext uri="{FF2B5EF4-FFF2-40B4-BE49-F238E27FC236}">
              <a16:creationId xmlns:a16="http://schemas.microsoft.com/office/drawing/2014/main" id="{DC2C0915-6F1A-4951-BC42-E3763B7965E7}"/>
            </a:ext>
          </a:extLst>
        </xdr:cNvPr>
        <xdr:cNvSpPr>
          <a:spLocks noChangeAspect="1" noChangeArrowheads="1"/>
        </xdr:cNvSpPr>
      </xdr:nvSpPr>
      <xdr:spPr bwMode="auto">
        <a:xfrm>
          <a:off x="74142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899160</xdr:colOff>
      <xdr:row>10</xdr:row>
      <xdr:rowOff>45720</xdr:rowOff>
    </xdr:from>
    <xdr:ext cx="304800" cy="304800"/>
    <xdr:sp macro="" textlink="">
      <xdr:nvSpPr>
        <xdr:cNvPr id="3324" name="AutoShape 1" descr="https://psfswebp.cc.wmich.edu/cs/FPR/cache/PT_PIXEL_1.gif">
          <a:extLst>
            <a:ext uri="{FF2B5EF4-FFF2-40B4-BE49-F238E27FC236}">
              <a16:creationId xmlns:a16="http://schemas.microsoft.com/office/drawing/2014/main" id="{021A75AD-ADD4-4F24-B13E-0512FE9BF98C}"/>
            </a:ext>
          </a:extLst>
        </xdr:cNvPr>
        <xdr:cNvSpPr>
          <a:spLocks noChangeAspect="1" noChangeArrowheads="1"/>
        </xdr:cNvSpPr>
      </xdr:nvSpPr>
      <xdr:spPr bwMode="auto">
        <a:xfrm>
          <a:off x="7254240" y="207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3325" name="AutoShape 1" descr="https://psfswebp.cc.wmich.edu/cs/FPR/cache/PT_PIXEL_1.gif">
          <a:extLst>
            <a:ext uri="{FF2B5EF4-FFF2-40B4-BE49-F238E27FC236}">
              <a16:creationId xmlns:a16="http://schemas.microsoft.com/office/drawing/2014/main" id="{8CDCFC65-B62E-4A39-9DD0-FD1ADCB92481}"/>
            </a:ext>
          </a:extLst>
        </xdr:cNvPr>
        <xdr:cNvSpPr>
          <a:spLocks noChangeAspect="1" noChangeArrowheads="1"/>
        </xdr:cNvSpPr>
      </xdr:nvSpPr>
      <xdr:spPr bwMode="auto">
        <a:xfrm>
          <a:off x="74142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304800"/>
    <xdr:sp macro="" textlink="">
      <xdr:nvSpPr>
        <xdr:cNvPr id="3326" name="AutoShape 1" descr="https://psfswebp.cc.wmich.edu/cs/FPR/cache/PT_PIXEL_1.gif">
          <a:extLst>
            <a:ext uri="{FF2B5EF4-FFF2-40B4-BE49-F238E27FC236}">
              <a16:creationId xmlns:a16="http://schemas.microsoft.com/office/drawing/2014/main" id="{041E713C-EF90-4D6B-B3DD-86893007AA0B}"/>
            </a:ext>
          </a:extLst>
        </xdr:cNvPr>
        <xdr:cNvSpPr>
          <a:spLocks noChangeAspect="1" noChangeArrowheads="1"/>
        </xdr:cNvSpPr>
      </xdr:nvSpPr>
      <xdr:spPr bwMode="auto">
        <a:xfrm>
          <a:off x="74142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304800"/>
    <xdr:sp macro="" textlink="">
      <xdr:nvSpPr>
        <xdr:cNvPr id="3327" name="AutoShape 1" descr="https://psfswebp.cc.wmich.edu/cs/FPR/cache/PT_PIXEL_1.gif">
          <a:extLst>
            <a:ext uri="{FF2B5EF4-FFF2-40B4-BE49-F238E27FC236}">
              <a16:creationId xmlns:a16="http://schemas.microsoft.com/office/drawing/2014/main" id="{CA9A9364-7BFE-48A4-A92F-230D08F86092}"/>
            </a:ext>
          </a:extLst>
        </xdr:cNvPr>
        <xdr:cNvSpPr>
          <a:spLocks noChangeAspect="1" noChangeArrowheads="1"/>
        </xdr:cNvSpPr>
      </xdr:nvSpPr>
      <xdr:spPr bwMode="auto">
        <a:xfrm>
          <a:off x="74142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304800"/>
    <xdr:sp macro="" textlink="">
      <xdr:nvSpPr>
        <xdr:cNvPr id="3328" name="AutoShape 1" descr="https://psfswebp.cc.wmich.edu/cs/FPR/cache/PT_PIXEL_1.gif">
          <a:extLst>
            <a:ext uri="{FF2B5EF4-FFF2-40B4-BE49-F238E27FC236}">
              <a16:creationId xmlns:a16="http://schemas.microsoft.com/office/drawing/2014/main" id="{2DD71CE9-DCC7-495F-8896-243D84B72766}"/>
            </a:ext>
          </a:extLst>
        </xdr:cNvPr>
        <xdr:cNvSpPr>
          <a:spLocks noChangeAspect="1" noChangeArrowheads="1"/>
        </xdr:cNvSpPr>
      </xdr:nvSpPr>
      <xdr:spPr bwMode="auto">
        <a:xfrm>
          <a:off x="74142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754380</xdr:colOff>
      <xdr:row>10</xdr:row>
      <xdr:rowOff>121920</xdr:rowOff>
    </xdr:from>
    <xdr:ext cx="304800" cy="304800"/>
    <xdr:sp macro="" textlink="">
      <xdr:nvSpPr>
        <xdr:cNvPr id="3329" name="AutoShape 1" descr="https://psfswebp.cc.wmich.edu/cs/FPR/cache/PT_PIXEL_1.gif">
          <a:extLst>
            <a:ext uri="{FF2B5EF4-FFF2-40B4-BE49-F238E27FC236}">
              <a16:creationId xmlns:a16="http://schemas.microsoft.com/office/drawing/2014/main" id="{513706C3-17B6-4B52-A3AF-9262F41A3F17}"/>
            </a:ext>
          </a:extLst>
        </xdr:cNvPr>
        <xdr:cNvSpPr>
          <a:spLocks noChangeAspect="1" noChangeArrowheads="1"/>
        </xdr:cNvSpPr>
      </xdr:nvSpPr>
      <xdr:spPr bwMode="auto">
        <a:xfrm>
          <a:off x="8168640" y="2148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xdr:row>
      <xdr:rowOff>0</xdr:rowOff>
    </xdr:from>
    <xdr:ext cx="304800" cy="304800"/>
    <xdr:sp macro="" textlink="">
      <xdr:nvSpPr>
        <xdr:cNvPr id="3330" name="AutoShape 1" descr="https://psfswebp.cc.wmich.edu/cs/FPR/cache/PT_PIXEL_1.gif">
          <a:extLst>
            <a:ext uri="{FF2B5EF4-FFF2-40B4-BE49-F238E27FC236}">
              <a16:creationId xmlns:a16="http://schemas.microsoft.com/office/drawing/2014/main" id="{626C32C3-80C5-48AA-8D39-880F6CA3D311}"/>
            </a:ext>
          </a:extLst>
        </xdr:cNvPr>
        <xdr:cNvSpPr>
          <a:spLocks noChangeAspect="1" noChangeArrowheads="1"/>
        </xdr:cNvSpPr>
      </xdr:nvSpPr>
      <xdr:spPr bwMode="auto">
        <a:xfrm>
          <a:off x="74142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10515"/>
    <xdr:sp macro="" textlink="">
      <xdr:nvSpPr>
        <xdr:cNvPr id="3331" name="AutoShape 1" descr="https://psfswebp.cc.wmich.edu/cs/FPR/cache/PT_PIXEL_1.gif">
          <a:extLst>
            <a:ext uri="{FF2B5EF4-FFF2-40B4-BE49-F238E27FC236}">
              <a16:creationId xmlns:a16="http://schemas.microsoft.com/office/drawing/2014/main" id="{2341C597-6B5C-4B66-82E8-D3F0B506FAED}"/>
            </a:ext>
          </a:extLst>
        </xdr:cNvPr>
        <xdr:cNvSpPr>
          <a:spLocks noChangeAspect="1" noChangeArrowheads="1"/>
        </xdr:cNvSpPr>
      </xdr:nvSpPr>
      <xdr:spPr bwMode="auto">
        <a:xfrm>
          <a:off x="7414260" y="202692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3332" name="AutoShape 1" descr="https://psfswebp.cc.wmich.edu/cs/FPR/cache/PT_PIXEL_1.gif">
          <a:extLst>
            <a:ext uri="{FF2B5EF4-FFF2-40B4-BE49-F238E27FC236}">
              <a16:creationId xmlns:a16="http://schemas.microsoft.com/office/drawing/2014/main" id="{54B4B4B5-5143-41AC-97FC-55A039B1C0EA}"/>
            </a:ext>
          </a:extLst>
        </xdr:cNvPr>
        <xdr:cNvSpPr>
          <a:spLocks noChangeAspect="1" noChangeArrowheads="1"/>
        </xdr:cNvSpPr>
      </xdr:nvSpPr>
      <xdr:spPr bwMode="auto">
        <a:xfrm>
          <a:off x="74142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10515"/>
    <xdr:sp macro="" textlink="">
      <xdr:nvSpPr>
        <xdr:cNvPr id="3333" name="AutoShape 1" descr="https://psfswebp.cc.wmich.edu/cs/FPR/cache/PT_PIXEL_1.gif">
          <a:extLst>
            <a:ext uri="{FF2B5EF4-FFF2-40B4-BE49-F238E27FC236}">
              <a16:creationId xmlns:a16="http://schemas.microsoft.com/office/drawing/2014/main" id="{FDFAC11F-DC28-43EB-B19C-3C98A495EC29}"/>
            </a:ext>
          </a:extLst>
        </xdr:cNvPr>
        <xdr:cNvSpPr>
          <a:spLocks noChangeAspect="1" noChangeArrowheads="1"/>
        </xdr:cNvSpPr>
      </xdr:nvSpPr>
      <xdr:spPr bwMode="auto">
        <a:xfrm>
          <a:off x="7414260" y="219456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3334" name="AutoShape 1" descr="https://psfswebp.cc.wmich.edu/cs/FPR/cache/PT_PIXEL_1.gif">
          <a:extLst>
            <a:ext uri="{FF2B5EF4-FFF2-40B4-BE49-F238E27FC236}">
              <a16:creationId xmlns:a16="http://schemas.microsoft.com/office/drawing/2014/main" id="{34CFE3F7-E511-4156-81F4-72675F49FA68}"/>
            </a:ext>
          </a:extLst>
        </xdr:cNvPr>
        <xdr:cNvSpPr>
          <a:spLocks noChangeAspect="1" noChangeArrowheads="1"/>
        </xdr:cNvSpPr>
      </xdr:nvSpPr>
      <xdr:spPr bwMode="auto">
        <a:xfrm>
          <a:off x="74142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3335" name="AutoShape 1" descr="https://psfswebp.cc.wmich.edu/cs/FPR/cache/PT_PIXEL_1.gif">
          <a:extLst>
            <a:ext uri="{FF2B5EF4-FFF2-40B4-BE49-F238E27FC236}">
              <a16:creationId xmlns:a16="http://schemas.microsoft.com/office/drawing/2014/main" id="{B0D0F2DB-D632-4E43-8590-0E18EA910A69}"/>
            </a:ext>
          </a:extLst>
        </xdr:cNvPr>
        <xdr:cNvSpPr>
          <a:spLocks noChangeAspect="1" noChangeArrowheads="1"/>
        </xdr:cNvSpPr>
      </xdr:nvSpPr>
      <xdr:spPr bwMode="auto">
        <a:xfrm>
          <a:off x="74142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10515"/>
    <xdr:sp macro="" textlink="">
      <xdr:nvSpPr>
        <xdr:cNvPr id="3336" name="AutoShape 1" descr="https://psfswebp.cc.wmich.edu/cs/FPR/cache/PT_PIXEL_1.gif">
          <a:extLst>
            <a:ext uri="{FF2B5EF4-FFF2-40B4-BE49-F238E27FC236}">
              <a16:creationId xmlns:a16="http://schemas.microsoft.com/office/drawing/2014/main" id="{0ED4D796-C5EC-439D-8B6F-AFDED7E3309D}"/>
            </a:ext>
          </a:extLst>
        </xdr:cNvPr>
        <xdr:cNvSpPr>
          <a:spLocks noChangeAspect="1" noChangeArrowheads="1"/>
        </xdr:cNvSpPr>
      </xdr:nvSpPr>
      <xdr:spPr bwMode="auto">
        <a:xfrm>
          <a:off x="7414260" y="202692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3337" name="AutoShape 1" descr="https://psfswebp.cc.wmich.edu/cs/FPR/cache/PT_PIXEL_1.gif">
          <a:extLst>
            <a:ext uri="{FF2B5EF4-FFF2-40B4-BE49-F238E27FC236}">
              <a16:creationId xmlns:a16="http://schemas.microsoft.com/office/drawing/2014/main" id="{21651515-E5AF-455B-B032-5AFE7F5C2767}"/>
            </a:ext>
          </a:extLst>
        </xdr:cNvPr>
        <xdr:cNvSpPr>
          <a:spLocks noChangeAspect="1" noChangeArrowheads="1"/>
        </xdr:cNvSpPr>
      </xdr:nvSpPr>
      <xdr:spPr bwMode="auto">
        <a:xfrm>
          <a:off x="74142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3338" name="AutoShape 1" descr="https://psfswebp.cc.wmich.edu/cs/FPR/cache/PT_PIXEL_1.gif">
          <a:extLst>
            <a:ext uri="{FF2B5EF4-FFF2-40B4-BE49-F238E27FC236}">
              <a16:creationId xmlns:a16="http://schemas.microsoft.com/office/drawing/2014/main" id="{D931E8E0-CCBD-40E4-AE7A-ECF39E0CC403}"/>
            </a:ext>
          </a:extLst>
        </xdr:cNvPr>
        <xdr:cNvSpPr>
          <a:spLocks noChangeAspect="1" noChangeArrowheads="1"/>
        </xdr:cNvSpPr>
      </xdr:nvSpPr>
      <xdr:spPr bwMode="auto">
        <a:xfrm>
          <a:off x="74142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10515"/>
    <xdr:sp macro="" textlink="">
      <xdr:nvSpPr>
        <xdr:cNvPr id="3339" name="AutoShape 1" descr="https://psfswebp.cc.wmich.edu/cs/FPR/cache/PT_PIXEL_1.gif">
          <a:extLst>
            <a:ext uri="{FF2B5EF4-FFF2-40B4-BE49-F238E27FC236}">
              <a16:creationId xmlns:a16="http://schemas.microsoft.com/office/drawing/2014/main" id="{D8C81720-33D1-4A55-9BB7-C37A38CA325F}"/>
            </a:ext>
          </a:extLst>
        </xdr:cNvPr>
        <xdr:cNvSpPr>
          <a:spLocks noChangeAspect="1" noChangeArrowheads="1"/>
        </xdr:cNvSpPr>
      </xdr:nvSpPr>
      <xdr:spPr bwMode="auto">
        <a:xfrm>
          <a:off x="7414260" y="219456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3340" name="AutoShape 1" descr="https://psfswebp.cc.wmich.edu/cs/FPR/cache/PT_PIXEL_1.gif">
          <a:extLst>
            <a:ext uri="{FF2B5EF4-FFF2-40B4-BE49-F238E27FC236}">
              <a16:creationId xmlns:a16="http://schemas.microsoft.com/office/drawing/2014/main" id="{8DF0CE47-7A35-44B4-9260-BBFBF7952F36}"/>
            </a:ext>
          </a:extLst>
        </xdr:cNvPr>
        <xdr:cNvSpPr>
          <a:spLocks noChangeAspect="1" noChangeArrowheads="1"/>
        </xdr:cNvSpPr>
      </xdr:nvSpPr>
      <xdr:spPr bwMode="auto">
        <a:xfrm>
          <a:off x="74142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3341" name="AutoShape 1" descr="https://psfswebp.cc.wmich.edu/cs/FPR/cache/PT_PIXEL_1.gif">
          <a:extLst>
            <a:ext uri="{FF2B5EF4-FFF2-40B4-BE49-F238E27FC236}">
              <a16:creationId xmlns:a16="http://schemas.microsoft.com/office/drawing/2014/main" id="{F8C3BB51-A58F-499B-9531-3FD16239AE30}"/>
            </a:ext>
          </a:extLst>
        </xdr:cNvPr>
        <xdr:cNvSpPr>
          <a:spLocks noChangeAspect="1" noChangeArrowheads="1"/>
        </xdr:cNvSpPr>
      </xdr:nvSpPr>
      <xdr:spPr bwMode="auto">
        <a:xfrm>
          <a:off x="74142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142875</xdr:rowOff>
    </xdr:from>
    <xdr:ext cx="304800" cy="304800"/>
    <xdr:sp macro="" textlink="">
      <xdr:nvSpPr>
        <xdr:cNvPr id="3342" name="AutoShape 1" descr="https://psfswebp.cc.wmich.edu/cs/FPR/cache/PT_PIXEL_1.gif">
          <a:extLst>
            <a:ext uri="{FF2B5EF4-FFF2-40B4-BE49-F238E27FC236}">
              <a16:creationId xmlns:a16="http://schemas.microsoft.com/office/drawing/2014/main" id="{FDD4F02E-10EE-4CFF-8FB5-E1B40D3BB54F}"/>
            </a:ext>
          </a:extLst>
        </xdr:cNvPr>
        <xdr:cNvSpPr>
          <a:spLocks noChangeAspect="1" noChangeArrowheads="1"/>
        </xdr:cNvSpPr>
      </xdr:nvSpPr>
      <xdr:spPr bwMode="auto">
        <a:xfrm>
          <a:off x="7414260" y="21697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3343" name="AutoShape 1" descr="https://psfswebp.cc.wmich.edu/cs/FPR/cache/PT_PIXEL_1.gif">
          <a:extLst>
            <a:ext uri="{FF2B5EF4-FFF2-40B4-BE49-F238E27FC236}">
              <a16:creationId xmlns:a16="http://schemas.microsoft.com/office/drawing/2014/main" id="{39795335-CF7C-4429-895E-EA00D27EDB3C}"/>
            </a:ext>
          </a:extLst>
        </xdr:cNvPr>
        <xdr:cNvSpPr>
          <a:spLocks noChangeAspect="1" noChangeArrowheads="1"/>
        </xdr:cNvSpPr>
      </xdr:nvSpPr>
      <xdr:spPr bwMode="auto">
        <a:xfrm>
          <a:off x="74142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3344" name="AutoShape 1" descr="https://psfswebp.cc.wmich.edu/cs/FPR/cache/PT_PIXEL_1.gif">
          <a:extLst>
            <a:ext uri="{FF2B5EF4-FFF2-40B4-BE49-F238E27FC236}">
              <a16:creationId xmlns:a16="http://schemas.microsoft.com/office/drawing/2014/main" id="{0B5E5A43-F761-441E-AFDD-B1DAB35C1569}"/>
            </a:ext>
          </a:extLst>
        </xdr:cNvPr>
        <xdr:cNvSpPr>
          <a:spLocks noChangeAspect="1" noChangeArrowheads="1"/>
        </xdr:cNvSpPr>
      </xdr:nvSpPr>
      <xdr:spPr bwMode="auto">
        <a:xfrm>
          <a:off x="74142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3345" name="AutoShape 1" descr="https://psfswebp.cc.wmich.edu/cs/FPR/cache/PT_PIXEL_1.gif">
          <a:extLst>
            <a:ext uri="{FF2B5EF4-FFF2-40B4-BE49-F238E27FC236}">
              <a16:creationId xmlns:a16="http://schemas.microsoft.com/office/drawing/2014/main" id="{6F0D0A54-EE98-457D-A56A-6A5947318354}"/>
            </a:ext>
          </a:extLst>
        </xdr:cNvPr>
        <xdr:cNvSpPr>
          <a:spLocks noChangeAspect="1" noChangeArrowheads="1"/>
        </xdr:cNvSpPr>
      </xdr:nvSpPr>
      <xdr:spPr bwMode="auto">
        <a:xfrm>
          <a:off x="74142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3346" name="AutoShape 1" descr="https://psfswebp.cc.wmich.edu/cs/FPR/cache/PT_PIXEL_1.gif">
          <a:extLst>
            <a:ext uri="{FF2B5EF4-FFF2-40B4-BE49-F238E27FC236}">
              <a16:creationId xmlns:a16="http://schemas.microsoft.com/office/drawing/2014/main" id="{046086C0-2D32-4B5B-B271-A1608B2751EB}"/>
            </a:ext>
          </a:extLst>
        </xdr:cNvPr>
        <xdr:cNvSpPr>
          <a:spLocks noChangeAspect="1" noChangeArrowheads="1"/>
        </xdr:cNvSpPr>
      </xdr:nvSpPr>
      <xdr:spPr bwMode="auto">
        <a:xfrm>
          <a:off x="74142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3347" name="AutoShape 1" descr="https://psfswebp.cc.wmich.edu/cs/FPR/cache/PT_PIXEL_1.gif">
          <a:extLst>
            <a:ext uri="{FF2B5EF4-FFF2-40B4-BE49-F238E27FC236}">
              <a16:creationId xmlns:a16="http://schemas.microsoft.com/office/drawing/2014/main" id="{86A4F848-F80D-4615-99BA-8C6F3B99671D}"/>
            </a:ext>
          </a:extLst>
        </xdr:cNvPr>
        <xdr:cNvSpPr>
          <a:spLocks noChangeAspect="1" noChangeArrowheads="1"/>
        </xdr:cNvSpPr>
      </xdr:nvSpPr>
      <xdr:spPr bwMode="auto">
        <a:xfrm>
          <a:off x="74142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3348" name="AutoShape 1" descr="https://psfswebp.cc.wmich.edu/cs/FPR/cache/PT_PIXEL_1.gif">
          <a:extLst>
            <a:ext uri="{FF2B5EF4-FFF2-40B4-BE49-F238E27FC236}">
              <a16:creationId xmlns:a16="http://schemas.microsoft.com/office/drawing/2014/main" id="{FC1A5A43-405C-49F5-BBF4-E91BA2B96FD0}"/>
            </a:ext>
          </a:extLst>
        </xdr:cNvPr>
        <xdr:cNvSpPr>
          <a:spLocks noChangeAspect="1" noChangeArrowheads="1"/>
        </xdr:cNvSpPr>
      </xdr:nvSpPr>
      <xdr:spPr bwMode="auto">
        <a:xfrm>
          <a:off x="74142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304800"/>
    <xdr:sp macro="" textlink="">
      <xdr:nvSpPr>
        <xdr:cNvPr id="3349" name="AutoShape 1" descr="https://psfswebp.cc.wmich.edu/cs/FPR/cache/PT_PIXEL_1.gif">
          <a:extLst>
            <a:ext uri="{FF2B5EF4-FFF2-40B4-BE49-F238E27FC236}">
              <a16:creationId xmlns:a16="http://schemas.microsoft.com/office/drawing/2014/main" id="{272D864C-CAE2-4973-8225-74376949FE98}"/>
            </a:ext>
          </a:extLst>
        </xdr:cNvPr>
        <xdr:cNvSpPr>
          <a:spLocks noChangeAspect="1" noChangeArrowheads="1"/>
        </xdr:cNvSpPr>
      </xdr:nvSpPr>
      <xdr:spPr bwMode="auto">
        <a:xfrm>
          <a:off x="74142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304800"/>
    <xdr:sp macro="" textlink="">
      <xdr:nvSpPr>
        <xdr:cNvPr id="3350" name="AutoShape 1" descr="https://psfswebp.cc.wmich.edu/cs/FPR/cache/PT_PIXEL_1.gif">
          <a:extLst>
            <a:ext uri="{FF2B5EF4-FFF2-40B4-BE49-F238E27FC236}">
              <a16:creationId xmlns:a16="http://schemas.microsoft.com/office/drawing/2014/main" id="{A4A840AC-4007-4818-AEC3-B4137848B6DE}"/>
            </a:ext>
          </a:extLst>
        </xdr:cNvPr>
        <xdr:cNvSpPr>
          <a:spLocks noChangeAspect="1" noChangeArrowheads="1"/>
        </xdr:cNvSpPr>
      </xdr:nvSpPr>
      <xdr:spPr bwMode="auto">
        <a:xfrm>
          <a:off x="74142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304800"/>
    <xdr:sp macro="" textlink="">
      <xdr:nvSpPr>
        <xdr:cNvPr id="3351" name="AutoShape 1" descr="https://psfswebp.cc.wmich.edu/cs/FPR/cache/PT_PIXEL_1.gif">
          <a:extLst>
            <a:ext uri="{FF2B5EF4-FFF2-40B4-BE49-F238E27FC236}">
              <a16:creationId xmlns:a16="http://schemas.microsoft.com/office/drawing/2014/main" id="{98995344-1805-4C4E-A67B-01D9AF0C0D17}"/>
            </a:ext>
          </a:extLst>
        </xdr:cNvPr>
        <xdr:cNvSpPr>
          <a:spLocks noChangeAspect="1" noChangeArrowheads="1"/>
        </xdr:cNvSpPr>
      </xdr:nvSpPr>
      <xdr:spPr bwMode="auto">
        <a:xfrm>
          <a:off x="74142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304800"/>
    <xdr:sp macro="" textlink="">
      <xdr:nvSpPr>
        <xdr:cNvPr id="3352" name="AutoShape 1" descr="https://psfswebp.cc.wmich.edu/cs/FPR/cache/PT_PIXEL_1.gif">
          <a:extLst>
            <a:ext uri="{FF2B5EF4-FFF2-40B4-BE49-F238E27FC236}">
              <a16:creationId xmlns:a16="http://schemas.microsoft.com/office/drawing/2014/main" id="{554A7077-6015-46C7-ABCD-B5BC69E07B22}"/>
            </a:ext>
          </a:extLst>
        </xdr:cNvPr>
        <xdr:cNvSpPr>
          <a:spLocks noChangeAspect="1" noChangeArrowheads="1"/>
        </xdr:cNvSpPr>
      </xdr:nvSpPr>
      <xdr:spPr bwMode="auto">
        <a:xfrm>
          <a:off x="74142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304800"/>
    <xdr:sp macro="" textlink="">
      <xdr:nvSpPr>
        <xdr:cNvPr id="3353" name="AutoShape 1" descr="https://psfswebp.cc.wmich.edu/cs/FPR/cache/PT_PIXEL_1.gif">
          <a:extLst>
            <a:ext uri="{FF2B5EF4-FFF2-40B4-BE49-F238E27FC236}">
              <a16:creationId xmlns:a16="http://schemas.microsoft.com/office/drawing/2014/main" id="{2192DFAD-60FC-4AC4-92E0-D4C09AF30508}"/>
            </a:ext>
          </a:extLst>
        </xdr:cNvPr>
        <xdr:cNvSpPr>
          <a:spLocks noChangeAspect="1" noChangeArrowheads="1"/>
        </xdr:cNvSpPr>
      </xdr:nvSpPr>
      <xdr:spPr bwMode="auto">
        <a:xfrm>
          <a:off x="74142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304800"/>
    <xdr:sp macro="" textlink="">
      <xdr:nvSpPr>
        <xdr:cNvPr id="3354" name="AutoShape 1" descr="https://psfswebp.cc.wmich.edu/cs/FPR/cache/PT_PIXEL_1.gif">
          <a:extLst>
            <a:ext uri="{FF2B5EF4-FFF2-40B4-BE49-F238E27FC236}">
              <a16:creationId xmlns:a16="http://schemas.microsoft.com/office/drawing/2014/main" id="{AD9E1D38-4273-4441-A16D-55E615E9EB51}"/>
            </a:ext>
          </a:extLst>
        </xdr:cNvPr>
        <xdr:cNvSpPr>
          <a:spLocks noChangeAspect="1" noChangeArrowheads="1"/>
        </xdr:cNvSpPr>
      </xdr:nvSpPr>
      <xdr:spPr bwMode="auto">
        <a:xfrm>
          <a:off x="74142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3355" name="AutoShape 1" descr="https://psfswebp.cc.wmich.edu/cs/FPR/cache/PT_PIXEL_1.gif">
          <a:extLst>
            <a:ext uri="{FF2B5EF4-FFF2-40B4-BE49-F238E27FC236}">
              <a16:creationId xmlns:a16="http://schemas.microsoft.com/office/drawing/2014/main" id="{183362E2-7EB3-4295-9022-D922B80447BE}"/>
            </a:ext>
          </a:extLst>
        </xdr:cNvPr>
        <xdr:cNvSpPr>
          <a:spLocks noChangeAspect="1" noChangeArrowheads="1"/>
        </xdr:cNvSpPr>
      </xdr:nvSpPr>
      <xdr:spPr bwMode="auto">
        <a:xfrm>
          <a:off x="74142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3356" name="AutoShape 1" descr="https://psfswebp.cc.wmich.edu/cs/FPR/cache/PT_PIXEL_1.gif">
          <a:extLst>
            <a:ext uri="{FF2B5EF4-FFF2-40B4-BE49-F238E27FC236}">
              <a16:creationId xmlns:a16="http://schemas.microsoft.com/office/drawing/2014/main" id="{8A70F2F3-A5FE-4D98-9D29-DA4CEAA3C44C}"/>
            </a:ext>
          </a:extLst>
        </xdr:cNvPr>
        <xdr:cNvSpPr>
          <a:spLocks noChangeAspect="1" noChangeArrowheads="1"/>
        </xdr:cNvSpPr>
      </xdr:nvSpPr>
      <xdr:spPr bwMode="auto">
        <a:xfrm>
          <a:off x="74142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3357" name="AutoShape 1" descr="https://psfswebp.cc.wmich.edu/cs/FPR/cache/PT_PIXEL_1.gif">
          <a:extLst>
            <a:ext uri="{FF2B5EF4-FFF2-40B4-BE49-F238E27FC236}">
              <a16:creationId xmlns:a16="http://schemas.microsoft.com/office/drawing/2014/main" id="{69C7C6E8-4B6E-4EF0-A7B9-BEF45DA6A55D}"/>
            </a:ext>
          </a:extLst>
        </xdr:cNvPr>
        <xdr:cNvSpPr>
          <a:spLocks noChangeAspect="1" noChangeArrowheads="1"/>
        </xdr:cNvSpPr>
      </xdr:nvSpPr>
      <xdr:spPr bwMode="auto">
        <a:xfrm>
          <a:off x="74142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3358" name="AutoShape 1" descr="https://psfswebp.cc.wmich.edu/cs/FPR/cache/PT_PIXEL_1.gif">
          <a:extLst>
            <a:ext uri="{FF2B5EF4-FFF2-40B4-BE49-F238E27FC236}">
              <a16:creationId xmlns:a16="http://schemas.microsoft.com/office/drawing/2014/main" id="{5FDE00A5-7C37-486B-ADF1-11F4C81352E0}"/>
            </a:ext>
          </a:extLst>
        </xdr:cNvPr>
        <xdr:cNvSpPr>
          <a:spLocks noChangeAspect="1" noChangeArrowheads="1"/>
        </xdr:cNvSpPr>
      </xdr:nvSpPr>
      <xdr:spPr bwMode="auto">
        <a:xfrm>
          <a:off x="74142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3359" name="AutoShape 1" descr="https://psfswebp.cc.wmich.edu/cs/FPR/cache/PT_PIXEL_1.gif">
          <a:extLst>
            <a:ext uri="{FF2B5EF4-FFF2-40B4-BE49-F238E27FC236}">
              <a16:creationId xmlns:a16="http://schemas.microsoft.com/office/drawing/2014/main" id="{E3696BA5-AD8C-44CF-B948-ECE1A3EE9265}"/>
            </a:ext>
          </a:extLst>
        </xdr:cNvPr>
        <xdr:cNvSpPr>
          <a:spLocks noChangeAspect="1" noChangeArrowheads="1"/>
        </xdr:cNvSpPr>
      </xdr:nvSpPr>
      <xdr:spPr bwMode="auto">
        <a:xfrm>
          <a:off x="74142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3360" name="AutoShape 1" descr="https://psfswebp.cc.wmich.edu/cs/FPR/cache/PT_PIXEL_1.gif">
          <a:extLst>
            <a:ext uri="{FF2B5EF4-FFF2-40B4-BE49-F238E27FC236}">
              <a16:creationId xmlns:a16="http://schemas.microsoft.com/office/drawing/2014/main" id="{C4234754-5E2C-4ED4-BAA8-B5F1D13E5A74}"/>
            </a:ext>
          </a:extLst>
        </xdr:cNvPr>
        <xdr:cNvSpPr>
          <a:spLocks noChangeAspect="1" noChangeArrowheads="1"/>
        </xdr:cNvSpPr>
      </xdr:nvSpPr>
      <xdr:spPr bwMode="auto">
        <a:xfrm>
          <a:off x="74142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304800"/>
    <xdr:sp macro="" textlink="">
      <xdr:nvSpPr>
        <xdr:cNvPr id="3361" name="AutoShape 1" descr="https://psfswebp.cc.wmich.edu/cs/FPR/cache/PT_PIXEL_1.gif">
          <a:extLst>
            <a:ext uri="{FF2B5EF4-FFF2-40B4-BE49-F238E27FC236}">
              <a16:creationId xmlns:a16="http://schemas.microsoft.com/office/drawing/2014/main" id="{B52C4CE7-1326-4EE4-99F9-B44FC9C88764}"/>
            </a:ext>
          </a:extLst>
        </xdr:cNvPr>
        <xdr:cNvSpPr>
          <a:spLocks noChangeAspect="1" noChangeArrowheads="1"/>
        </xdr:cNvSpPr>
      </xdr:nvSpPr>
      <xdr:spPr bwMode="auto">
        <a:xfrm>
          <a:off x="74142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304800"/>
    <xdr:sp macro="" textlink="">
      <xdr:nvSpPr>
        <xdr:cNvPr id="3362" name="AutoShape 1" descr="https://psfswebp.cc.wmich.edu/cs/FPR/cache/PT_PIXEL_1.gif">
          <a:extLst>
            <a:ext uri="{FF2B5EF4-FFF2-40B4-BE49-F238E27FC236}">
              <a16:creationId xmlns:a16="http://schemas.microsoft.com/office/drawing/2014/main" id="{E723C15F-BE2A-4FA4-807C-0691666A58A7}"/>
            </a:ext>
          </a:extLst>
        </xdr:cNvPr>
        <xdr:cNvSpPr>
          <a:spLocks noChangeAspect="1" noChangeArrowheads="1"/>
        </xdr:cNvSpPr>
      </xdr:nvSpPr>
      <xdr:spPr bwMode="auto">
        <a:xfrm>
          <a:off x="74142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304800"/>
    <xdr:sp macro="" textlink="">
      <xdr:nvSpPr>
        <xdr:cNvPr id="3363" name="AutoShape 1" descr="https://psfswebp.cc.wmich.edu/cs/FPR/cache/PT_PIXEL_1.gif">
          <a:extLst>
            <a:ext uri="{FF2B5EF4-FFF2-40B4-BE49-F238E27FC236}">
              <a16:creationId xmlns:a16="http://schemas.microsoft.com/office/drawing/2014/main" id="{D9AD2C12-C57F-4B88-B52B-7DB738E504F7}"/>
            </a:ext>
          </a:extLst>
        </xdr:cNvPr>
        <xdr:cNvSpPr>
          <a:spLocks noChangeAspect="1" noChangeArrowheads="1"/>
        </xdr:cNvSpPr>
      </xdr:nvSpPr>
      <xdr:spPr bwMode="auto">
        <a:xfrm>
          <a:off x="74142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304800"/>
    <xdr:sp macro="" textlink="">
      <xdr:nvSpPr>
        <xdr:cNvPr id="3364" name="AutoShape 1" descr="https://psfswebp.cc.wmich.edu/cs/FPR/cache/PT_PIXEL_1.gif">
          <a:extLst>
            <a:ext uri="{FF2B5EF4-FFF2-40B4-BE49-F238E27FC236}">
              <a16:creationId xmlns:a16="http://schemas.microsoft.com/office/drawing/2014/main" id="{5F73E037-933F-41AF-98AE-D9128FDF2C58}"/>
            </a:ext>
          </a:extLst>
        </xdr:cNvPr>
        <xdr:cNvSpPr>
          <a:spLocks noChangeAspect="1" noChangeArrowheads="1"/>
        </xdr:cNvSpPr>
      </xdr:nvSpPr>
      <xdr:spPr bwMode="auto">
        <a:xfrm>
          <a:off x="74142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304800"/>
    <xdr:sp macro="" textlink="">
      <xdr:nvSpPr>
        <xdr:cNvPr id="3365" name="AutoShape 1" descr="https://psfswebp.cc.wmich.edu/cs/FPR/cache/PT_PIXEL_1.gif">
          <a:extLst>
            <a:ext uri="{FF2B5EF4-FFF2-40B4-BE49-F238E27FC236}">
              <a16:creationId xmlns:a16="http://schemas.microsoft.com/office/drawing/2014/main" id="{B7A0EF90-A570-4933-A647-600B141396E5}"/>
            </a:ext>
          </a:extLst>
        </xdr:cNvPr>
        <xdr:cNvSpPr>
          <a:spLocks noChangeAspect="1" noChangeArrowheads="1"/>
        </xdr:cNvSpPr>
      </xdr:nvSpPr>
      <xdr:spPr bwMode="auto">
        <a:xfrm>
          <a:off x="74142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304800"/>
    <xdr:sp macro="" textlink="">
      <xdr:nvSpPr>
        <xdr:cNvPr id="3366" name="AutoShape 1" descr="https://psfswebp.cc.wmich.edu/cs/FPR/cache/PT_PIXEL_1.gif">
          <a:extLst>
            <a:ext uri="{FF2B5EF4-FFF2-40B4-BE49-F238E27FC236}">
              <a16:creationId xmlns:a16="http://schemas.microsoft.com/office/drawing/2014/main" id="{71FC7E7A-16E3-438C-9E9E-445D573FB03C}"/>
            </a:ext>
          </a:extLst>
        </xdr:cNvPr>
        <xdr:cNvSpPr>
          <a:spLocks noChangeAspect="1" noChangeArrowheads="1"/>
        </xdr:cNvSpPr>
      </xdr:nvSpPr>
      <xdr:spPr bwMode="auto">
        <a:xfrm>
          <a:off x="74142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4</xdr:col>
      <xdr:colOff>0</xdr:colOff>
      <xdr:row>8</xdr:row>
      <xdr:rowOff>0</xdr:rowOff>
    </xdr:from>
    <xdr:to>
      <xdr:col>4</xdr:col>
      <xdr:colOff>304800</xdr:colOff>
      <xdr:row>9</xdr:row>
      <xdr:rowOff>142240</xdr:rowOff>
    </xdr:to>
    <xdr:sp macro="" textlink="">
      <xdr:nvSpPr>
        <xdr:cNvPr id="3367" name="AutoShape 1" descr="https://psfswebp.cc.wmich.edu/cs/FPR/cache/PT_PIXEL_1.gif">
          <a:extLst>
            <a:ext uri="{FF2B5EF4-FFF2-40B4-BE49-F238E27FC236}">
              <a16:creationId xmlns:a16="http://schemas.microsoft.com/office/drawing/2014/main" id="{4FBE5FC2-C5D4-43CA-9B7F-91E32952E3D2}"/>
            </a:ext>
          </a:extLst>
        </xdr:cNvPr>
        <xdr:cNvSpPr>
          <a:spLocks noChangeAspect="1" noChangeArrowheads="1"/>
        </xdr:cNvSpPr>
      </xdr:nvSpPr>
      <xdr:spPr bwMode="auto">
        <a:xfrm>
          <a:off x="4236720" y="16916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8</xdr:row>
      <xdr:rowOff>0</xdr:rowOff>
    </xdr:from>
    <xdr:to>
      <xdr:col>4</xdr:col>
      <xdr:colOff>304800</xdr:colOff>
      <xdr:row>9</xdr:row>
      <xdr:rowOff>142240</xdr:rowOff>
    </xdr:to>
    <xdr:sp macro="" textlink="">
      <xdr:nvSpPr>
        <xdr:cNvPr id="3368" name="AutoShape 1" descr="https://psfswebp.cc.wmich.edu/cs/FPR/cache/PT_PIXEL_1.gif">
          <a:extLst>
            <a:ext uri="{FF2B5EF4-FFF2-40B4-BE49-F238E27FC236}">
              <a16:creationId xmlns:a16="http://schemas.microsoft.com/office/drawing/2014/main" id="{372C8FE3-1EC4-4C7F-8AAC-4B0B37B578C3}"/>
            </a:ext>
          </a:extLst>
        </xdr:cNvPr>
        <xdr:cNvSpPr>
          <a:spLocks noChangeAspect="1" noChangeArrowheads="1"/>
        </xdr:cNvSpPr>
      </xdr:nvSpPr>
      <xdr:spPr bwMode="auto">
        <a:xfrm>
          <a:off x="4236720" y="16916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9</xdr:row>
      <xdr:rowOff>0</xdr:rowOff>
    </xdr:from>
    <xdr:to>
      <xdr:col>3</xdr:col>
      <xdr:colOff>304800</xdr:colOff>
      <xdr:row>10</xdr:row>
      <xdr:rowOff>142240</xdr:rowOff>
    </xdr:to>
    <xdr:sp macro="" textlink="">
      <xdr:nvSpPr>
        <xdr:cNvPr id="3369" name="AutoShape 1" descr="https://psfswebp.cc.wmich.edu/cs/FPR/cache/PT_PIXEL_1.gif">
          <a:extLst>
            <a:ext uri="{FF2B5EF4-FFF2-40B4-BE49-F238E27FC236}">
              <a16:creationId xmlns:a16="http://schemas.microsoft.com/office/drawing/2014/main" id="{857A5323-C142-4FC4-A181-2C18DA74E0ED}"/>
            </a:ext>
          </a:extLst>
        </xdr:cNvPr>
        <xdr:cNvSpPr>
          <a:spLocks noChangeAspect="1" noChangeArrowheads="1"/>
        </xdr:cNvSpPr>
      </xdr:nvSpPr>
      <xdr:spPr bwMode="auto">
        <a:xfrm>
          <a:off x="3177540" y="18592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9</xdr:row>
      <xdr:rowOff>0</xdr:rowOff>
    </xdr:from>
    <xdr:to>
      <xdr:col>4</xdr:col>
      <xdr:colOff>304800</xdr:colOff>
      <xdr:row>10</xdr:row>
      <xdr:rowOff>142240</xdr:rowOff>
    </xdr:to>
    <xdr:sp macro="" textlink="">
      <xdr:nvSpPr>
        <xdr:cNvPr id="3370" name="AutoShape 1" descr="https://psfswebp.cc.wmich.edu/cs/FPR/cache/PT_PIXEL_1.gif">
          <a:extLst>
            <a:ext uri="{FF2B5EF4-FFF2-40B4-BE49-F238E27FC236}">
              <a16:creationId xmlns:a16="http://schemas.microsoft.com/office/drawing/2014/main" id="{32C3AB3D-E514-4A79-8F96-0D181C1FBAAA}"/>
            </a:ext>
          </a:extLst>
        </xdr:cNvPr>
        <xdr:cNvSpPr>
          <a:spLocks noChangeAspect="1" noChangeArrowheads="1"/>
        </xdr:cNvSpPr>
      </xdr:nvSpPr>
      <xdr:spPr bwMode="auto">
        <a:xfrm>
          <a:off x="4236720" y="18592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10</xdr:row>
      <xdr:rowOff>0</xdr:rowOff>
    </xdr:from>
    <xdr:to>
      <xdr:col>3</xdr:col>
      <xdr:colOff>304800</xdr:colOff>
      <xdr:row>11</xdr:row>
      <xdr:rowOff>142240</xdr:rowOff>
    </xdr:to>
    <xdr:sp macro="" textlink="">
      <xdr:nvSpPr>
        <xdr:cNvPr id="3371" name="AutoShape 1" descr="https://psfswebp.cc.wmich.edu/cs/FPR/cache/PT_PIXEL_1.gif">
          <a:extLst>
            <a:ext uri="{FF2B5EF4-FFF2-40B4-BE49-F238E27FC236}">
              <a16:creationId xmlns:a16="http://schemas.microsoft.com/office/drawing/2014/main" id="{81CC80BB-4E30-4130-9332-BBD1C84F45F5}"/>
            </a:ext>
          </a:extLst>
        </xdr:cNvPr>
        <xdr:cNvSpPr>
          <a:spLocks noChangeAspect="1" noChangeArrowheads="1"/>
        </xdr:cNvSpPr>
      </xdr:nvSpPr>
      <xdr:spPr bwMode="auto">
        <a:xfrm>
          <a:off x="3177540" y="20269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10</xdr:row>
      <xdr:rowOff>0</xdr:rowOff>
    </xdr:from>
    <xdr:to>
      <xdr:col>4</xdr:col>
      <xdr:colOff>304800</xdr:colOff>
      <xdr:row>11</xdr:row>
      <xdr:rowOff>142240</xdr:rowOff>
    </xdr:to>
    <xdr:sp macro="" textlink="">
      <xdr:nvSpPr>
        <xdr:cNvPr id="3372" name="AutoShape 1" descr="https://psfswebp.cc.wmich.edu/cs/FPR/cache/PT_PIXEL_1.gif">
          <a:extLst>
            <a:ext uri="{FF2B5EF4-FFF2-40B4-BE49-F238E27FC236}">
              <a16:creationId xmlns:a16="http://schemas.microsoft.com/office/drawing/2014/main" id="{3B8F280F-9FA8-45AA-A77B-79A942B4EBFB}"/>
            </a:ext>
          </a:extLst>
        </xdr:cNvPr>
        <xdr:cNvSpPr>
          <a:spLocks noChangeAspect="1" noChangeArrowheads="1"/>
        </xdr:cNvSpPr>
      </xdr:nvSpPr>
      <xdr:spPr bwMode="auto">
        <a:xfrm>
          <a:off x="4236720" y="20269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11</xdr:row>
      <xdr:rowOff>0</xdr:rowOff>
    </xdr:from>
    <xdr:to>
      <xdr:col>3</xdr:col>
      <xdr:colOff>304800</xdr:colOff>
      <xdr:row>12</xdr:row>
      <xdr:rowOff>142240</xdr:rowOff>
    </xdr:to>
    <xdr:sp macro="" textlink="">
      <xdr:nvSpPr>
        <xdr:cNvPr id="3373" name="AutoShape 1" descr="https://psfswebp.cc.wmich.edu/cs/FPR/cache/PT_PIXEL_1.gif">
          <a:extLst>
            <a:ext uri="{FF2B5EF4-FFF2-40B4-BE49-F238E27FC236}">
              <a16:creationId xmlns:a16="http://schemas.microsoft.com/office/drawing/2014/main" id="{A84F7F58-E90E-4301-8968-5CC5767AB213}"/>
            </a:ext>
          </a:extLst>
        </xdr:cNvPr>
        <xdr:cNvSpPr>
          <a:spLocks noChangeAspect="1" noChangeArrowheads="1"/>
        </xdr:cNvSpPr>
      </xdr:nvSpPr>
      <xdr:spPr bwMode="auto">
        <a:xfrm>
          <a:off x="3177540" y="219456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11</xdr:row>
      <xdr:rowOff>0</xdr:rowOff>
    </xdr:from>
    <xdr:to>
      <xdr:col>4</xdr:col>
      <xdr:colOff>304800</xdr:colOff>
      <xdr:row>12</xdr:row>
      <xdr:rowOff>142240</xdr:rowOff>
    </xdr:to>
    <xdr:sp macro="" textlink="">
      <xdr:nvSpPr>
        <xdr:cNvPr id="3374" name="AutoShape 1" descr="https://psfswebp.cc.wmich.edu/cs/FPR/cache/PT_PIXEL_1.gif">
          <a:extLst>
            <a:ext uri="{FF2B5EF4-FFF2-40B4-BE49-F238E27FC236}">
              <a16:creationId xmlns:a16="http://schemas.microsoft.com/office/drawing/2014/main" id="{B536D660-FC3B-46A6-AD3C-298D455CF5BA}"/>
            </a:ext>
          </a:extLst>
        </xdr:cNvPr>
        <xdr:cNvSpPr>
          <a:spLocks noChangeAspect="1" noChangeArrowheads="1"/>
        </xdr:cNvSpPr>
      </xdr:nvSpPr>
      <xdr:spPr bwMode="auto">
        <a:xfrm>
          <a:off x="4236720" y="219456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12</xdr:row>
      <xdr:rowOff>0</xdr:rowOff>
    </xdr:from>
    <xdr:to>
      <xdr:col>3</xdr:col>
      <xdr:colOff>304800</xdr:colOff>
      <xdr:row>13</xdr:row>
      <xdr:rowOff>142240</xdr:rowOff>
    </xdr:to>
    <xdr:sp macro="" textlink="">
      <xdr:nvSpPr>
        <xdr:cNvPr id="3375" name="AutoShape 1" descr="https://psfswebp.cc.wmich.edu/cs/FPR/cache/PT_PIXEL_1.gif">
          <a:extLst>
            <a:ext uri="{FF2B5EF4-FFF2-40B4-BE49-F238E27FC236}">
              <a16:creationId xmlns:a16="http://schemas.microsoft.com/office/drawing/2014/main" id="{4552A7AA-01D1-4268-B148-8824CF2A5B11}"/>
            </a:ext>
          </a:extLst>
        </xdr:cNvPr>
        <xdr:cNvSpPr>
          <a:spLocks noChangeAspect="1" noChangeArrowheads="1"/>
        </xdr:cNvSpPr>
      </xdr:nvSpPr>
      <xdr:spPr bwMode="auto">
        <a:xfrm>
          <a:off x="3177540" y="236220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12</xdr:row>
      <xdr:rowOff>0</xdr:rowOff>
    </xdr:from>
    <xdr:to>
      <xdr:col>4</xdr:col>
      <xdr:colOff>304800</xdr:colOff>
      <xdr:row>13</xdr:row>
      <xdr:rowOff>142240</xdr:rowOff>
    </xdr:to>
    <xdr:sp macro="" textlink="">
      <xdr:nvSpPr>
        <xdr:cNvPr id="3376" name="AutoShape 1" descr="https://psfswebp.cc.wmich.edu/cs/FPR/cache/PT_PIXEL_1.gif">
          <a:extLst>
            <a:ext uri="{FF2B5EF4-FFF2-40B4-BE49-F238E27FC236}">
              <a16:creationId xmlns:a16="http://schemas.microsoft.com/office/drawing/2014/main" id="{28A500B6-F891-4269-B2BF-CD17B9BDFF9D}"/>
            </a:ext>
          </a:extLst>
        </xdr:cNvPr>
        <xdr:cNvSpPr>
          <a:spLocks noChangeAspect="1" noChangeArrowheads="1"/>
        </xdr:cNvSpPr>
      </xdr:nvSpPr>
      <xdr:spPr bwMode="auto">
        <a:xfrm>
          <a:off x="4236720" y="236220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13</xdr:row>
      <xdr:rowOff>0</xdr:rowOff>
    </xdr:from>
    <xdr:to>
      <xdr:col>3</xdr:col>
      <xdr:colOff>304800</xdr:colOff>
      <xdr:row>14</xdr:row>
      <xdr:rowOff>142240</xdr:rowOff>
    </xdr:to>
    <xdr:sp macro="" textlink="">
      <xdr:nvSpPr>
        <xdr:cNvPr id="3377" name="AutoShape 1" descr="https://psfswebp.cc.wmich.edu/cs/FPR/cache/PT_PIXEL_1.gif">
          <a:extLst>
            <a:ext uri="{FF2B5EF4-FFF2-40B4-BE49-F238E27FC236}">
              <a16:creationId xmlns:a16="http://schemas.microsoft.com/office/drawing/2014/main" id="{857ADA1D-655D-4E2D-9EAA-C6747EC909D6}"/>
            </a:ext>
          </a:extLst>
        </xdr:cNvPr>
        <xdr:cNvSpPr>
          <a:spLocks noChangeAspect="1" noChangeArrowheads="1"/>
        </xdr:cNvSpPr>
      </xdr:nvSpPr>
      <xdr:spPr bwMode="auto">
        <a:xfrm>
          <a:off x="3177540" y="25298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14</xdr:row>
      <xdr:rowOff>0</xdr:rowOff>
    </xdr:from>
    <xdr:to>
      <xdr:col>3</xdr:col>
      <xdr:colOff>304800</xdr:colOff>
      <xdr:row>15</xdr:row>
      <xdr:rowOff>142240</xdr:rowOff>
    </xdr:to>
    <xdr:sp macro="" textlink="">
      <xdr:nvSpPr>
        <xdr:cNvPr id="3378" name="AutoShape 1" descr="https://psfswebp.cc.wmich.edu/cs/FPR/cache/PT_PIXEL_1.gif">
          <a:extLst>
            <a:ext uri="{FF2B5EF4-FFF2-40B4-BE49-F238E27FC236}">
              <a16:creationId xmlns:a16="http://schemas.microsoft.com/office/drawing/2014/main" id="{8D17E24F-A305-4F04-BC40-C6C82BBACC4D}"/>
            </a:ext>
          </a:extLst>
        </xdr:cNvPr>
        <xdr:cNvSpPr>
          <a:spLocks noChangeAspect="1" noChangeArrowheads="1"/>
        </xdr:cNvSpPr>
      </xdr:nvSpPr>
      <xdr:spPr bwMode="auto">
        <a:xfrm>
          <a:off x="3177540" y="26974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4</xdr:col>
      <xdr:colOff>0</xdr:colOff>
      <xdr:row>8</xdr:row>
      <xdr:rowOff>0</xdr:rowOff>
    </xdr:from>
    <xdr:ext cx="304800" cy="304800"/>
    <xdr:sp macro="" textlink="">
      <xdr:nvSpPr>
        <xdr:cNvPr id="3379" name="AutoShape 1" descr="https://psfswebp.cc.wmich.edu/cs/FPR/cache/PT_PIXEL_1.gif">
          <a:extLst>
            <a:ext uri="{FF2B5EF4-FFF2-40B4-BE49-F238E27FC236}">
              <a16:creationId xmlns:a16="http://schemas.microsoft.com/office/drawing/2014/main" id="{E385FA88-D9C1-4217-A682-AC683A7C87B6}"/>
            </a:ext>
          </a:extLst>
        </xdr:cNvPr>
        <xdr:cNvSpPr>
          <a:spLocks noChangeAspect="1" noChangeArrowheads="1"/>
        </xdr:cNvSpPr>
      </xdr:nvSpPr>
      <xdr:spPr bwMode="auto">
        <a:xfrm>
          <a:off x="423672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xdr:row>
      <xdr:rowOff>0</xdr:rowOff>
    </xdr:from>
    <xdr:ext cx="304800" cy="304800"/>
    <xdr:sp macro="" textlink="">
      <xdr:nvSpPr>
        <xdr:cNvPr id="3380" name="AutoShape 1" descr="https://psfswebp.cc.wmich.edu/cs/FPR/cache/PT_PIXEL_1.gif">
          <a:extLst>
            <a:ext uri="{FF2B5EF4-FFF2-40B4-BE49-F238E27FC236}">
              <a16:creationId xmlns:a16="http://schemas.microsoft.com/office/drawing/2014/main" id="{288AC777-15BE-48F3-A91D-663382E1B233}"/>
            </a:ext>
          </a:extLst>
        </xdr:cNvPr>
        <xdr:cNvSpPr>
          <a:spLocks noChangeAspect="1" noChangeArrowheads="1"/>
        </xdr:cNvSpPr>
      </xdr:nvSpPr>
      <xdr:spPr bwMode="auto">
        <a:xfrm>
          <a:off x="529590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8</xdr:row>
      <xdr:rowOff>0</xdr:rowOff>
    </xdr:from>
    <xdr:ext cx="304800" cy="304800"/>
    <xdr:sp macro="" textlink="">
      <xdr:nvSpPr>
        <xdr:cNvPr id="3381" name="AutoShape 1" descr="https://psfswebp.cc.wmich.edu/cs/FPR/cache/PT_PIXEL_1.gif">
          <a:extLst>
            <a:ext uri="{FF2B5EF4-FFF2-40B4-BE49-F238E27FC236}">
              <a16:creationId xmlns:a16="http://schemas.microsoft.com/office/drawing/2014/main" id="{B1961404-D4DA-415A-81C3-5009C4825FCF}"/>
            </a:ext>
          </a:extLst>
        </xdr:cNvPr>
        <xdr:cNvSpPr>
          <a:spLocks noChangeAspect="1" noChangeArrowheads="1"/>
        </xdr:cNvSpPr>
      </xdr:nvSpPr>
      <xdr:spPr bwMode="auto">
        <a:xfrm>
          <a:off x="635508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xdr:row>
      <xdr:rowOff>0</xdr:rowOff>
    </xdr:from>
    <xdr:ext cx="304800" cy="304800"/>
    <xdr:sp macro="" textlink="">
      <xdr:nvSpPr>
        <xdr:cNvPr id="3382" name="AutoShape 1" descr="https://psfswebp.cc.wmich.edu/cs/FPR/cache/PT_PIXEL_1.gif">
          <a:extLst>
            <a:ext uri="{FF2B5EF4-FFF2-40B4-BE49-F238E27FC236}">
              <a16:creationId xmlns:a16="http://schemas.microsoft.com/office/drawing/2014/main" id="{4BD3E5E8-802C-456B-9850-B93FAABCE1DE}"/>
            </a:ext>
          </a:extLst>
        </xdr:cNvPr>
        <xdr:cNvSpPr>
          <a:spLocks noChangeAspect="1" noChangeArrowheads="1"/>
        </xdr:cNvSpPr>
      </xdr:nvSpPr>
      <xdr:spPr bwMode="auto">
        <a:xfrm>
          <a:off x="74142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xdr:row>
      <xdr:rowOff>0</xdr:rowOff>
    </xdr:from>
    <xdr:ext cx="304800" cy="304800"/>
    <xdr:sp macro="" textlink="">
      <xdr:nvSpPr>
        <xdr:cNvPr id="3383" name="AutoShape 1" descr="https://psfswebp.cc.wmich.edu/cs/FPR/cache/PT_PIXEL_1.gif">
          <a:extLst>
            <a:ext uri="{FF2B5EF4-FFF2-40B4-BE49-F238E27FC236}">
              <a16:creationId xmlns:a16="http://schemas.microsoft.com/office/drawing/2014/main" id="{D5140573-FD4B-4D38-8162-55269BF31579}"/>
            </a:ext>
          </a:extLst>
        </xdr:cNvPr>
        <xdr:cNvSpPr>
          <a:spLocks noChangeAspect="1" noChangeArrowheads="1"/>
        </xdr:cNvSpPr>
      </xdr:nvSpPr>
      <xdr:spPr bwMode="auto">
        <a:xfrm>
          <a:off x="317754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3384" name="AutoShape 1" descr="https://psfswebp.cc.wmich.edu/cs/FPR/cache/PT_PIXEL_1.gif">
          <a:extLst>
            <a:ext uri="{FF2B5EF4-FFF2-40B4-BE49-F238E27FC236}">
              <a16:creationId xmlns:a16="http://schemas.microsoft.com/office/drawing/2014/main" id="{D8B0C00E-1544-49D8-84A5-09BCB2ADDC4F}"/>
            </a:ext>
          </a:extLst>
        </xdr:cNvPr>
        <xdr:cNvSpPr>
          <a:spLocks noChangeAspect="1" noChangeArrowheads="1"/>
        </xdr:cNvSpPr>
      </xdr:nvSpPr>
      <xdr:spPr bwMode="auto">
        <a:xfrm>
          <a:off x="423672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3385" name="AutoShape 1" descr="https://psfswebp.cc.wmich.edu/cs/FPR/cache/PT_PIXEL_1.gif">
          <a:extLst>
            <a:ext uri="{FF2B5EF4-FFF2-40B4-BE49-F238E27FC236}">
              <a16:creationId xmlns:a16="http://schemas.microsoft.com/office/drawing/2014/main" id="{FA6EF6BD-39E2-415D-8840-1591A4968CFD}"/>
            </a:ext>
          </a:extLst>
        </xdr:cNvPr>
        <xdr:cNvSpPr>
          <a:spLocks noChangeAspect="1" noChangeArrowheads="1"/>
        </xdr:cNvSpPr>
      </xdr:nvSpPr>
      <xdr:spPr bwMode="auto">
        <a:xfrm>
          <a:off x="423672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xdr:row>
      <xdr:rowOff>0</xdr:rowOff>
    </xdr:from>
    <xdr:ext cx="304800" cy="304800"/>
    <xdr:sp macro="" textlink="">
      <xdr:nvSpPr>
        <xdr:cNvPr id="3386" name="AutoShape 1" descr="https://psfswebp.cc.wmich.edu/cs/FPR/cache/PT_PIXEL_1.gif">
          <a:extLst>
            <a:ext uri="{FF2B5EF4-FFF2-40B4-BE49-F238E27FC236}">
              <a16:creationId xmlns:a16="http://schemas.microsoft.com/office/drawing/2014/main" id="{AE552B8E-E67C-4A54-9657-D6BA9832CE03}"/>
            </a:ext>
          </a:extLst>
        </xdr:cNvPr>
        <xdr:cNvSpPr>
          <a:spLocks noChangeAspect="1" noChangeArrowheads="1"/>
        </xdr:cNvSpPr>
      </xdr:nvSpPr>
      <xdr:spPr bwMode="auto">
        <a:xfrm>
          <a:off x="529590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8</xdr:row>
      <xdr:rowOff>0</xdr:rowOff>
    </xdr:from>
    <xdr:ext cx="304800" cy="304800"/>
    <xdr:sp macro="" textlink="">
      <xdr:nvSpPr>
        <xdr:cNvPr id="3387" name="AutoShape 1" descr="https://psfswebp.cc.wmich.edu/cs/FPR/cache/PT_PIXEL_1.gif">
          <a:extLst>
            <a:ext uri="{FF2B5EF4-FFF2-40B4-BE49-F238E27FC236}">
              <a16:creationId xmlns:a16="http://schemas.microsoft.com/office/drawing/2014/main" id="{5F41E1C9-77B9-4E9E-ACD3-4D04F5AF2FAF}"/>
            </a:ext>
          </a:extLst>
        </xdr:cNvPr>
        <xdr:cNvSpPr>
          <a:spLocks noChangeAspect="1" noChangeArrowheads="1"/>
        </xdr:cNvSpPr>
      </xdr:nvSpPr>
      <xdr:spPr bwMode="auto">
        <a:xfrm>
          <a:off x="635508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xdr:row>
      <xdr:rowOff>0</xdr:rowOff>
    </xdr:from>
    <xdr:ext cx="304800" cy="304800"/>
    <xdr:sp macro="" textlink="">
      <xdr:nvSpPr>
        <xdr:cNvPr id="3388" name="AutoShape 1" descr="https://psfswebp.cc.wmich.edu/cs/FPR/cache/PT_PIXEL_1.gif">
          <a:extLst>
            <a:ext uri="{FF2B5EF4-FFF2-40B4-BE49-F238E27FC236}">
              <a16:creationId xmlns:a16="http://schemas.microsoft.com/office/drawing/2014/main" id="{B1BF7D64-ED2F-42F9-9549-014B41DEA3A4}"/>
            </a:ext>
          </a:extLst>
        </xdr:cNvPr>
        <xdr:cNvSpPr>
          <a:spLocks noChangeAspect="1" noChangeArrowheads="1"/>
        </xdr:cNvSpPr>
      </xdr:nvSpPr>
      <xdr:spPr bwMode="auto">
        <a:xfrm>
          <a:off x="74142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3389" name="AutoShape 1" descr="https://psfswebp.cc.wmich.edu/cs/FPR/cache/PT_PIXEL_1.gif">
          <a:extLst>
            <a:ext uri="{FF2B5EF4-FFF2-40B4-BE49-F238E27FC236}">
              <a16:creationId xmlns:a16="http://schemas.microsoft.com/office/drawing/2014/main" id="{3A627600-2BF6-40B1-A3BF-076BC1E06863}"/>
            </a:ext>
          </a:extLst>
        </xdr:cNvPr>
        <xdr:cNvSpPr>
          <a:spLocks noChangeAspect="1" noChangeArrowheads="1"/>
        </xdr:cNvSpPr>
      </xdr:nvSpPr>
      <xdr:spPr bwMode="auto">
        <a:xfrm>
          <a:off x="423672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3390" name="AutoShape 1" descr="https://psfswebp.cc.wmich.edu/cs/FPR/cache/PT_PIXEL_1.gif">
          <a:extLst>
            <a:ext uri="{FF2B5EF4-FFF2-40B4-BE49-F238E27FC236}">
              <a16:creationId xmlns:a16="http://schemas.microsoft.com/office/drawing/2014/main" id="{58A42EB9-55E7-4675-A919-030DA76714D2}"/>
            </a:ext>
          </a:extLst>
        </xdr:cNvPr>
        <xdr:cNvSpPr>
          <a:spLocks noChangeAspect="1" noChangeArrowheads="1"/>
        </xdr:cNvSpPr>
      </xdr:nvSpPr>
      <xdr:spPr bwMode="auto">
        <a:xfrm>
          <a:off x="423672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3391" name="AutoShape 1" descr="https://psfswebp.cc.wmich.edu/cs/FPR/cache/PT_PIXEL_1.gif">
          <a:extLst>
            <a:ext uri="{FF2B5EF4-FFF2-40B4-BE49-F238E27FC236}">
              <a16:creationId xmlns:a16="http://schemas.microsoft.com/office/drawing/2014/main" id="{19E1A1E1-4432-4042-9CCE-A07C401FDE11}"/>
            </a:ext>
          </a:extLst>
        </xdr:cNvPr>
        <xdr:cNvSpPr>
          <a:spLocks noChangeAspect="1" noChangeArrowheads="1"/>
        </xdr:cNvSpPr>
      </xdr:nvSpPr>
      <xdr:spPr bwMode="auto">
        <a:xfrm>
          <a:off x="529590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3392" name="AutoShape 1" descr="https://psfswebp.cc.wmich.edu/cs/FPR/cache/PT_PIXEL_1.gif">
          <a:extLst>
            <a:ext uri="{FF2B5EF4-FFF2-40B4-BE49-F238E27FC236}">
              <a16:creationId xmlns:a16="http://schemas.microsoft.com/office/drawing/2014/main" id="{E98C86DE-1AF0-439E-A413-760AC2B06174}"/>
            </a:ext>
          </a:extLst>
        </xdr:cNvPr>
        <xdr:cNvSpPr>
          <a:spLocks noChangeAspect="1" noChangeArrowheads="1"/>
        </xdr:cNvSpPr>
      </xdr:nvSpPr>
      <xdr:spPr bwMode="auto">
        <a:xfrm>
          <a:off x="635508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3393" name="AutoShape 1" descr="https://psfswebp.cc.wmich.edu/cs/FPR/cache/PT_PIXEL_1.gif">
          <a:extLst>
            <a:ext uri="{FF2B5EF4-FFF2-40B4-BE49-F238E27FC236}">
              <a16:creationId xmlns:a16="http://schemas.microsoft.com/office/drawing/2014/main" id="{C730A64A-BDA3-420F-B996-AAA21271E7B4}"/>
            </a:ext>
          </a:extLst>
        </xdr:cNvPr>
        <xdr:cNvSpPr>
          <a:spLocks noChangeAspect="1" noChangeArrowheads="1"/>
        </xdr:cNvSpPr>
      </xdr:nvSpPr>
      <xdr:spPr bwMode="auto">
        <a:xfrm>
          <a:off x="74142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899160</xdr:colOff>
      <xdr:row>10</xdr:row>
      <xdr:rowOff>45720</xdr:rowOff>
    </xdr:from>
    <xdr:ext cx="304800" cy="304800"/>
    <xdr:sp macro="" textlink="">
      <xdr:nvSpPr>
        <xdr:cNvPr id="3394" name="AutoShape 1" descr="https://psfswebp.cc.wmich.edu/cs/FPR/cache/PT_PIXEL_1.gif">
          <a:extLst>
            <a:ext uri="{FF2B5EF4-FFF2-40B4-BE49-F238E27FC236}">
              <a16:creationId xmlns:a16="http://schemas.microsoft.com/office/drawing/2014/main" id="{30E44DBB-C879-421C-AB67-F155B8109029}"/>
            </a:ext>
          </a:extLst>
        </xdr:cNvPr>
        <xdr:cNvSpPr>
          <a:spLocks noChangeAspect="1" noChangeArrowheads="1"/>
        </xdr:cNvSpPr>
      </xdr:nvSpPr>
      <xdr:spPr bwMode="auto">
        <a:xfrm>
          <a:off x="3017520" y="207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3395" name="AutoShape 1" descr="https://psfswebp.cc.wmich.edu/cs/FPR/cache/PT_PIXEL_1.gif">
          <a:extLst>
            <a:ext uri="{FF2B5EF4-FFF2-40B4-BE49-F238E27FC236}">
              <a16:creationId xmlns:a16="http://schemas.microsoft.com/office/drawing/2014/main" id="{E9BC1C1F-2BDC-4AB1-B6B9-6776799E8272}"/>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3396" name="AutoShape 1" descr="https://psfswebp.cc.wmich.edu/cs/FPR/cache/PT_PIXEL_1.gif">
          <a:extLst>
            <a:ext uri="{FF2B5EF4-FFF2-40B4-BE49-F238E27FC236}">
              <a16:creationId xmlns:a16="http://schemas.microsoft.com/office/drawing/2014/main" id="{7E8C8CB9-C84F-41DC-8EB7-D7698887C0E6}"/>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3397" name="AutoShape 1" descr="https://psfswebp.cc.wmich.edu/cs/FPR/cache/PT_PIXEL_1.gif">
          <a:extLst>
            <a:ext uri="{FF2B5EF4-FFF2-40B4-BE49-F238E27FC236}">
              <a16:creationId xmlns:a16="http://schemas.microsoft.com/office/drawing/2014/main" id="{88AB5ACE-54BE-4BBC-A9B0-C512AC780AC6}"/>
            </a:ext>
          </a:extLst>
        </xdr:cNvPr>
        <xdr:cNvSpPr>
          <a:spLocks noChangeAspect="1" noChangeArrowheads="1"/>
        </xdr:cNvSpPr>
      </xdr:nvSpPr>
      <xdr:spPr bwMode="auto">
        <a:xfrm>
          <a:off x="529590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3398" name="AutoShape 1" descr="https://psfswebp.cc.wmich.edu/cs/FPR/cache/PT_PIXEL_1.gif">
          <a:extLst>
            <a:ext uri="{FF2B5EF4-FFF2-40B4-BE49-F238E27FC236}">
              <a16:creationId xmlns:a16="http://schemas.microsoft.com/office/drawing/2014/main" id="{155DB8E0-64AB-45E8-9A24-467B35C0DF68}"/>
            </a:ext>
          </a:extLst>
        </xdr:cNvPr>
        <xdr:cNvSpPr>
          <a:spLocks noChangeAspect="1" noChangeArrowheads="1"/>
        </xdr:cNvSpPr>
      </xdr:nvSpPr>
      <xdr:spPr bwMode="auto">
        <a:xfrm>
          <a:off x="635508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3399" name="AutoShape 1" descr="https://psfswebp.cc.wmich.edu/cs/FPR/cache/PT_PIXEL_1.gif">
          <a:extLst>
            <a:ext uri="{FF2B5EF4-FFF2-40B4-BE49-F238E27FC236}">
              <a16:creationId xmlns:a16="http://schemas.microsoft.com/office/drawing/2014/main" id="{F431DE31-8030-41B5-9FED-08A25D7483D3}"/>
            </a:ext>
          </a:extLst>
        </xdr:cNvPr>
        <xdr:cNvSpPr>
          <a:spLocks noChangeAspect="1" noChangeArrowheads="1"/>
        </xdr:cNvSpPr>
      </xdr:nvSpPr>
      <xdr:spPr bwMode="auto">
        <a:xfrm>
          <a:off x="74142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04800"/>
    <xdr:sp macro="" textlink="">
      <xdr:nvSpPr>
        <xdr:cNvPr id="3400" name="AutoShape 1" descr="https://psfswebp.cc.wmich.edu/cs/FPR/cache/PT_PIXEL_1.gif">
          <a:extLst>
            <a:ext uri="{FF2B5EF4-FFF2-40B4-BE49-F238E27FC236}">
              <a16:creationId xmlns:a16="http://schemas.microsoft.com/office/drawing/2014/main" id="{180656FF-5505-4C90-9FC2-9435F9A1C952}"/>
            </a:ext>
          </a:extLst>
        </xdr:cNvPr>
        <xdr:cNvSpPr>
          <a:spLocks noChangeAspect="1" noChangeArrowheads="1"/>
        </xdr:cNvSpPr>
      </xdr:nvSpPr>
      <xdr:spPr bwMode="auto">
        <a:xfrm>
          <a:off x="317754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3401" name="AutoShape 1" descr="https://psfswebp.cc.wmich.edu/cs/FPR/cache/PT_PIXEL_1.gif">
          <a:extLst>
            <a:ext uri="{FF2B5EF4-FFF2-40B4-BE49-F238E27FC236}">
              <a16:creationId xmlns:a16="http://schemas.microsoft.com/office/drawing/2014/main" id="{F878581D-25F2-4AA1-A035-2FED3CAC5CD4}"/>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3402" name="AutoShape 1" descr="https://psfswebp.cc.wmich.edu/cs/FPR/cache/PT_PIXEL_1.gif">
          <a:extLst>
            <a:ext uri="{FF2B5EF4-FFF2-40B4-BE49-F238E27FC236}">
              <a16:creationId xmlns:a16="http://schemas.microsoft.com/office/drawing/2014/main" id="{0F48A532-AACE-4148-B7A4-AC5E0C3CAA0D}"/>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3403" name="AutoShape 1" descr="https://psfswebp.cc.wmich.edu/cs/FPR/cache/PT_PIXEL_1.gif">
          <a:extLst>
            <a:ext uri="{FF2B5EF4-FFF2-40B4-BE49-F238E27FC236}">
              <a16:creationId xmlns:a16="http://schemas.microsoft.com/office/drawing/2014/main" id="{CCA1F4A1-23AF-480D-8FB6-8612EFEC17DA}"/>
            </a:ext>
          </a:extLst>
        </xdr:cNvPr>
        <xdr:cNvSpPr>
          <a:spLocks noChangeAspect="1" noChangeArrowheads="1"/>
        </xdr:cNvSpPr>
      </xdr:nvSpPr>
      <xdr:spPr bwMode="auto">
        <a:xfrm>
          <a:off x="529590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3404" name="AutoShape 1" descr="https://psfswebp.cc.wmich.edu/cs/FPR/cache/PT_PIXEL_1.gif">
          <a:extLst>
            <a:ext uri="{FF2B5EF4-FFF2-40B4-BE49-F238E27FC236}">
              <a16:creationId xmlns:a16="http://schemas.microsoft.com/office/drawing/2014/main" id="{4CABD53E-D101-4082-8B63-07580A8B350D}"/>
            </a:ext>
          </a:extLst>
        </xdr:cNvPr>
        <xdr:cNvSpPr>
          <a:spLocks noChangeAspect="1" noChangeArrowheads="1"/>
        </xdr:cNvSpPr>
      </xdr:nvSpPr>
      <xdr:spPr bwMode="auto">
        <a:xfrm>
          <a:off x="635508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3405" name="AutoShape 1" descr="https://psfswebp.cc.wmich.edu/cs/FPR/cache/PT_PIXEL_1.gif">
          <a:extLst>
            <a:ext uri="{FF2B5EF4-FFF2-40B4-BE49-F238E27FC236}">
              <a16:creationId xmlns:a16="http://schemas.microsoft.com/office/drawing/2014/main" id="{D58E3275-46E9-4452-B87C-48FF7766B45B}"/>
            </a:ext>
          </a:extLst>
        </xdr:cNvPr>
        <xdr:cNvSpPr>
          <a:spLocks noChangeAspect="1" noChangeArrowheads="1"/>
        </xdr:cNvSpPr>
      </xdr:nvSpPr>
      <xdr:spPr bwMode="auto">
        <a:xfrm>
          <a:off x="74142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12</xdr:row>
      <xdr:rowOff>0</xdr:rowOff>
    </xdr:from>
    <xdr:ext cx="304800" cy="304800"/>
    <xdr:sp macro="" textlink="">
      <xdr:nvSpPr>
        <xdr:cNvPr id="3406" name="AutoShape 1" descr="https://psfswebp.cc.wmich.edu/cs/FPR/cache/PT_PIXEL_1.gif">
          <a:extLst>
            <a:ext uri="{FF2B5EF4-FFF2-40B4-BE49-F238E27FC236}">
              <a16:creationId xmlns:a16="http://schemas.microsoft.com/office/drawing/2014/main" id="{A36744DE-4EAF-4FA6-AE9E-2DA3ACEA7DAB}"/>
            </a:ext>
          </a:extLst>
        </xdr:cNvPr>
        <xdr:cNvSpPr>
          <a:spLocks noChangeAspect="1" noChangeArrowheads="1"/>
        </xdr:cNvSpPr>
      </xdr:nvSpPr>
      <xdr:spPr bwMode="auto">
        <a:xfrm>
          <a:off x="317754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3407" name="AutoShape 1" descr="https://psfswebp.cc.wmich.edu/cs/FPR/cache/PT_PIXEL_1.gif">
          <a:extLst>
            <a:ext uri="{FF2B5EF4-FFF2-40B4-BE49-F238E27FC236}">
              <a16:creationId xmlns:a16="http://schemas.microsoft.com/office/drawing/2014/main" id="{0B355235-5B7A-4692-AAB5-B4FDDF2C950D}"/>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3408" name="AutoShape 1" descr="https://psfswebp.cc.wmich.edu/cs/FPR/cache/PT_PIXEL_1.gif">
          <a:extLst>
            <a:ext uri="{FF2B5EF4-FFF2-40B4-BE49-F238E27FC236}">
              <a16:creationId xmlns:a16="http://schemas.microsoft.com/office/drawing/2014/main" id="{AA6D1CFD-EE1C-4F1F-873E-92D545B13623}"/>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304800"/>
    <xdr:sp macro="" textlink="">
      <xdr:nvSpPr>
        <xdr:cNvPr id="3409" name="AutoShape 1" descr="https://psfswebp.cc.wmich.edu/cs/FPR/cache/PT_PIXEL_1.gif">
          <a:extLst>
            <a:ext uri="{FF2B5EF4-FFF2-40B4-BE49-F238E27FC236}">
              <a16:creationId xmlns:a16="http://schemas.microsoft.com/office/drawing/2014/main" id="{FA5DC0B7-BEC4-4172-A574-0AA78FE36B34}"/>
            </a:ext>
          </a:extLst>
        </xdr:cNvPr>
        <xdr:cNvSpPr>
          <a:spLocks noChangeAspect="1" noChangeArrowheads="1"/>
        </xdr:cNvSpPr>
      </xdr:nvSpPr>
      <xdr:spPr bwMode="auto">
        <a:xfrm>
          <a:off x="529590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304800"/>
    <xdr:sp macro="" textlink="">
      <xdr:nvSpPr>
        <xdr:cNvPr id="3410" name="AutoShape 1" descr="https://psfswebp.cc.wmich.edu/cs/FPR/cache/PT_PIXEL_1.gif">
          <a:extLst>
            <a:ext uri="{FF2B5EF4-FFF2-40B4-BE49-F238E27FC236}">
              <a16:creationId xmlns:a16="http://schemas.microsoft.com/office/drawing/2014/main" id="{4169CF88-D654-4AA2-8D45-D047EBD7EB87}"/>
            </a:ext>
          </a:extLst>
        </xdr:cNvPr>
        <xdr:cNvSpPr>
          <a:spLocks noChangeAspect="1" noChangeArrowheads="1"/>
        </xdr:cNvSpPr>
      </xdr:nvSpPr>
      <xdr:spPr bwMode="auto">
        <a:xfrm>
          <a:off x="635508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304800"/>
    <xdr:sp macro="" textlink="">
      <xdr:nvSpPr>
        <xdr:cNvPr id="3411" name="AutoShape 1" descr="https://psfswebp.cc.wmich.edu/cs/FPR/cache/PT_PIXEL_1.gif">
          <a:extLst>
            <a:ext uri="{FF2B5EF4-FFF2-40B4-BE49-F238E27FC236}">
              <a16:creationId xmlns:a16="http://schemas.microsoft.com/office/drawing/2014/main" id="{AE675C45-1177-4F3E-A4A9-99715D011985}"/>
            </a:ext>
          </a:extLst>
        </xdr:cNvPr>
        <xdr:cNvSpPr>
          <a:spLocks noChangeAspect="1" noChangeArrowheads="1"/>
        </xdr:cNvSpPr>
      </xdr:nvSpPr>
      <xdr:spPr bwMode="auto">
        <a:xfrm>
          <a:off x="74142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xdr:row>
      <xdr:rowOff>0</xdr:rowOff>
    </xdr:from>
    <xdr:ext cx="304800" cy="304800"/>
    <xdr:sp macro="" textlink="">
      <xdr:nvSpPr>
        <xdr:cNvPr id="3412" name="AutoShape 1" descr="https://psfswebp.cc.wmich.edu/cs/FPR/cache/PT_PIXEL_1.gif">
          <a:extLst>
            <a:ext uri="{FF2B5EF4-FFF2-40B4-BE49-F238E27FC236}">
              <a16:creationId xmlns:a16="http://schemas.microsoft.com/office/drawing/2014/main" id="{B0F9E6B0-B26C-42DB-98E5-04615B08ACCD}"/>
            </a:ext>
          </a:extLst>
        </xdr:cNvPr>
        <xdr:cNvSpPr>
          <a:spLocks noChangeAspect="1" noChangeArrowheads="1"/>
        </xdr:cNvSpPr>
      </xdr:nvSpPr>
      <xdr:spPr bwMode="auto">
        <a:xfrm>
          <a:off x="317754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304800"/>
    <xdr:sp macro="" textlink="">
      <xdr:nvSpPr>
        <xdr:cNvPr id="3413" name="AutoShape 1" descr="https://psfswebp.cc.wmich.edu/cs/FPR/cache/PT_PIXEL_1.gif">
          <a:extLst>
            <a:ext uri="{FF2B5EF4-FFF2-40B4-BE49-F238E27FC236}">
              <a16:creationId xmlns:a16="http://schemas.microsoft.com/office/drawing/2014/main" id="{6F1866F8-B59D-4E69-8DA7-0CBC45746177}"/>
            </a:ext>
          </a:extLst>
        </xdr:cNvPr>
        <xdr:cNvSpPr>
          <a:spLocks noChangeAspect="1" noChangeArrowheads="1"/>
        </xdr:cNvSpPr>
      </xdr:nvSpPr>
      <xdr:spPr bwMode="auto">
        <a:xfrm>
          <a:off x="529590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304800"/>
    <xdr:sp macro="" textlink="">
      <xdr:nvSpPr>
        <xdr:cNvPr id="3414" name="AutoShape 1" descr="https://psfswebp.cc.wmich.edu/cs/FPR/cache/PT_PIXEL_1.gif">
          <a:extLst>
            <a:ext uri="{FF2B5EF4-FFF2-40B4-BE49-F238E27FC236}">
              <a16:creationId xmlns:a16="http://schemas.microsoft.com/office/drawing/2014/main" id="{8347A24E-DE75-421D-B0CB-0050BD57F2FF}"/>
            </a:ext>
          </a:extLst>
        </xdr:cNvPr>
        <xdr:cNvSpPr>
          <a:spLocks noChangeAspect="1" noChangeArrowheads="1"/>
        </xdr:cNvSpPr>
      </xdr:nvSpPr>
      <xdr:spPr bwMode="auto">
        <a:xfrm>
          <a:off x="635508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304800"/>
    <xdr:sp macro="" textlink="">
      <xdr:nvSpPr>
        <xdr:cNvPr id="3415" name="AutoShape 1" descr="https://psfswebp.cc.wmich.edu/cs/FPR/cache/PT_PIXEL_1.gif">
          <a:extLst>
            <a:ext uri="{FF2B5EF4-FFF2-40B4-BE49-F238E27FC236}">
              <a16:creationId xmlns:a16="http://schemas.microsoft.com/office/drawing/2014/main" id="{E94C0F13-9D97-4EDD-9969-F04DC86511C6}"/>
            </a:ext>
          </a:extLst>
        </xdr:cNvPr>
        <xdr:cNvSpPr>
          <a:spLocks noChangeAspect="1" noChangeArrowheads="1"/>
        </xdr:cNvSpPr>
      </xdr:nvSpPr>
      <xdr:spPr bwMode="auto">
        <a:xfrm>
          <a:off x="74142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xdr:row>
      <xdr:rowOff>0</xdr:rowOff>
    </xdr:from>
    <xdr:ext cx="304800" cy="304800"/>
    <xdr:sp macro="" textlink="">
      <xdr:nvSpPr>
        <xdr:cNvPr id="3416" name="AutoShape 1" descr="https://psfswebp.cc.wmich.edu/cs/FPR/cache/PT_PIXEL_1.gif">
          <a:extLst>
            <a:ext uri="{FF2B5EF4-FFF2-40B4-BE49-F238E27FC236}">
              <a16:creationId xmlns:a16="http://schemas.microsoft.com/office/drawing/2014/main" id="{2070CAE9-27C0-434D-AFFE-FF04CDDF44DF}"/>
            </a:ext>
          </a:extLst>
        </xdr:cNvPr>
        <xdr:cNvSpPr>
          <a:spLocks noChangeAspect="1" noChangeArrowheads="1"/>
        </xdr:cNvSpPr>
      </xdr:nvSpPr>
      <xdr:spPr bwMode="auto">
        <a:xfrm>
          <a:off x="317754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3417" name="AutoShape 1" descr="https://psfswebp.cc.wmich.edu/cs/FPR/cache/PT_PIXEL_1.gif">
          <a:extLst>
            <a:ext uri="{FF2B5EF4-FFF2-40B4-BE49-F238E27FC236}">
              <a16:creationId xmlns:a16="http://schemas.microsoft.com/office/drawing/2014/main" id="{2BD35434-35B2-4AE3-B3CE-22F57512F5F7}"/>
            </a:ext>
          </a:extLst>
        </xdr:cNvPr>
        <xdr:cNvSpPr>
          <a:spLocks noChangeAspect="1" noChangeArrowheads="1"/>
        </xdr:cNvSpPr>
      </xdr:nvSpPr>
      <xdr:spPr bwMode="auto">
        <a:xfrm>
          <a:off x="529590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304800"/>
    <xdr:sp macro="" textlink="">
      <xdr:nvSpPr>
        <xdr:cNvPr id="3418" name="AutoShape 1" descr="https://psfswebp.cc.wmich.edu/cs/FPR/cache/PT_PIXEL_1.gif">
          <a:extLst>
            <a:ext uri="{FF2B5EF4-FFF2-40B4-BE49-F238E27FC236}">
              <a16:creationId xmlns:a16="http://schemas.microsoft.com/office/drawing/2014/main" id="{E682BF21-B16D-4D87-8541-5426D1C4BD64}"/>
            </a:ext>
          </a:extLst>
        </xdr:cNvPr>
        <xdr:cNvSpPr>
          <a:spLocks noChangeAspect="1" noChangeArrowheads="1"/>
        </xdr:cNvSpPr>
      </xdr:nvSpPr>
      <xdr:spPr bwMode="auto">
        <a:xfrm>
          <a:off x="635508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304800"/>
    <xdr:sp macro="" textlink="">
      <xdr:nvSpPr>
        <xdr:cNvPr id="3419" name="AutoShape 1" descr="https://psfswebp.cc.wmich.edu/cs/FPR/cache/PT_PIXEL_1.gif">
          <a:extLst>
            <a:ext uri="{FF2B5EF4-FFF2-40B4-BE49-F238E27FC236}">
              <a16:creationId xmlns:a16="http://schemas.microsoft.com/office/drawing/2014/main" id="{2AC3447D-B02F-467F-B6C9-3C90EE495A53}"/>
            </a:ext>
          </a:extLst>
        </xdr:cNvPr>
        <xdr:cNvSpPr>
          <a:spLocks noChangeAspect="1" noChangeArrowheads="1"/>
        </xdr:cNvSpPr>
      </xdr:nvSpPr>
      <xdr:spPr bwMode="auto">
        <a:xfrm>
          <a:off x="74142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3420" name="AutoShape 1" descr="https://psfswebp.cc.wmich.edu/cs/FPR/cache/PT_PIXEL_1.gif">
          <a:extLst>
            <a:ext uri="{FF2B5EF4-FFF2-40B4-BE49-F238E27FC236}">
              <a16:creationId xmlns:a16="http://schemas.microsoft.com/office/drawing/2014/main" id="{B2FAC81C-EFCD-44CA-8C31-AC25424B8FF5}"/>
            </a:ext>
          </a:extLst>
        </xdr:cNvPr>
        <xdr:cNvSpPr>
          <a:spLocks noChangeAspect="1" noChangeArrowheads="1"/>
        </xdr:cNvSpPr>
      </xdr:nvSpPr>
      <xdr:spPr bwMode="auto">
        <a:xfrm>
          <a:off x="423672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3421" name="AutoShape 1" descr="https://psfswebp.cc.wmich.edu/cs/FPR/cache/PT_PIXEL_1.gif">
          <a:extLst>
            <a:ext uri="{FF2B5EF4-FFF2-40B4-BE49-F238E27FC236}">
              <a16:creationId xmlns:a16="http://schemas.microsoft.com/office/drawing/2014/main" id="{0E0D30FA-BACF-473B-AF7A-20135C877DA5}"/>
            </a:ext>
          </a:extLst>
        </xdr:cNvPr>
        <xdr:cNvSpPr>
          <a:spLocks noChangeAspect="1" noChangeArrowheads="1"/>
        </xdr:cNvSpPr>
      </xdr:nvSpPr>
      <xdr:spPr bwMode="auto">
        <a:xfrm>
          <a:off x="423672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xdr:row>
      <xdr:rowOff>0</xdr:rowOff>
    </xdr:from>
    <xdr:ext cx="304800" cy="304800"/>
    <xdr:sp macro="" textlink="">
      <xdr:nvSpPr>
        <xdr:cNvPr id="3422" name="AutoShape 1" descr="https://psfswebp.cc.wmich.edu/cs/FPR/cache/PT_PIXEL_1.gif">
          <a:extLst>
            <a:ext uri="{FF2B5EF4-FFF2-40B4-BE49-F238E27FC236}">
              <a16:creationId xmlns:a16="http://schemas.microsoft.com/office/drawing/2014/main" id="{AB428D85-100F-4891-ACC5-4634B144D42B}"/>
            </a:ext>
          </a:extLst>
        </xdr:cNvPr>
        <xdr:cNvSpPr>
          <a:spLocks noChangeAspect="1" noChangeArrowheads="1"/>
        </xdr:cNvSpPr>
      </xdr:nvSpPr>
      <xdr:spPr bwMode="auto">
        <a:xfrm>
          <a:off x="529590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8</xdr:row>
      <xdr:rowOff>0</xdr:rowOff>
    </xdr:from>
    <xdr:ext cx="304800" cy="304800"/>
    <xdr:sp macro="" textlink="">
      <xdr:nvSpPr>
        <xdr:cNvPr id="3423" name="AutoShape 1" descr="https://psfswebp.cc.wmich.edu/cs/FPR/cache/PT_PIXEL_1.gif">
          <a:extLst>
            <a:ext uri="{FF2B5EF4-FFF2-40B4-BE49-F238E27FC236}">
              <a16:creationId xmlns:a16="http://schemas.microsoft.com/office/drawing/2014/main" id="{B565FE39-A391-4876-9FD3-97ACDEF35CD2}"/>
            </a:ext>
          </a:extLst>
        </xdr:cNvPr>
        <xdr:cNvSpPr>
          <a:spLocks noChangeAspect="1" noChangeArrowheads="1"/>
        </xdr:cNvSpPr>
      </xdr:nvSpPr>
      <xdr:spPr bwMode="auto">
        <a:xfrm>
          <a:off x="635508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xdr:row>
      <xdr:rowOff>0</xdr:rowOff>
    </xdr:from>
    <xdr:ext cx="304800" cy="304800"/>
    <xdr:sp macro="" textlink="">
      <xdr:nvSpPr>
        <xdr:cNvPr id="3424" name="AutoShape 1" descr="https://psfswebp.cc.wmich.edu/cs/FPR/cache/PT_PIXEL_1.gif">
          <a:extLst>
            <a:ext uri="{FF2B5EF4-FFF2-40B4-BE49-F238E27FC236}">
              <a16:creationId xmlns:a16="http://schemas.microsoft.com/office/drawing/2014/main" id="{C7E48B44-912F-4B55-B02B-76E3130BFA40}"/>
            </a:ext>
          </a:extLst>
        </xdr:cNvPr>
        <xdr:cNvSpPr>
          <a:spLocks noChangeAspect="1" noChangeArrowheads="1"/>
        </xdr:cNvSpPr>
      </xdr:nvSpPr>
      <xdr:spPr bwMode="auto">
        <a:xfrm>
          <a:off x="74142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3425" name="AutoShape 1" descr="https://psfswebp.cc.wmich.edu/cs/FPR/cache/PT_PIXEL_1.gif">
          <a:extLst>
            <a:ext uri="{FF2B5EF4-FFF2-40B4-BE49-F238E27FC236}">
              <a16:creationId xmlns:a16="http://schemas.microsoft.com/office/drawing/2014/main" id="{650FDEC9-3E42-4C6E-A8D5-6ED83261BAC6}"/>
            </a:ext>
          </a:extLst>
        </xdr:cNvPr>
        <xdr:cNvSpPr>
          <a:spLocks noChangeAspect="1" noChangeArrowheads="1"/>
        </xdr:cNvSpPr>
      </xdr:nvSpPr>
      <xdr:spPr bwMode="auto">
        <a:xfrm>
          <a:off x="423672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3426" name="AutoShape 1" descr="https://psfswebp.cc.wmich.edu/cs/FPR/cache/PT_PIXEL_1.gif">
          <a:extLst>
            <a:ext uri="{FF2B5EF4-FFF2-40B4-BE49-F238E27FC236}">
              <a16:creationId xmlns:a16="http://schemas.microsoft.com/office/drawing/2014/main" id="{8DFB31CB-B240-4247-8131-6B750F7285C4}"/>
            </a:ext>
          </a:extLst>
        </xdr:cNvPr>
        <xdr:cNvSpPr>
          <a:spLocks noChangeAspect="1" noChangeArrowheads="1"/>
        </xdr:cNvSpPr>
      </xdr:nvSpPr>
      <xdr:spPr bwMode="auto">
        <a:xfrm>
          <a:off x="423672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3427" name="AutoShape 1" descr="https://psfswebp.cc.wmich.edu/cs/FPR/cache/PT_PIXEL_1.gif">
          <a:extLst>
            <a:ext uri="{FF2B5EF4-FFF2-40B4-BE49-F238E27FC236}">
              <a16:creationId xmlns:a16="http://schemas.microsoft.com/office/drawing/2014/main" id="{904D5ADD-F648-41E5-851B-77C4D9DE35EA}"/>
            </a:ext>
          </a:extLst>
        </xdr:cNvPr>
        <xdr:cNvSpPr>
          <a:spLocks noChangeAspect="1" noChangeArrowheads="1"/>
        </xdr:cNvSpPr>
      </xdr:nvSpPr>
      <xdr:spPr bwMode="auto">
        <a:xfrm>
          <a:off x="529590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3428" name="AutoShape 1" descr="https://psfswebp.cc.wmich.edu/cs/FPR/cache/PT_PIXEL_1.gif">
          <a:extLst>
            <a:ext uri="{FF2B5EF4-FFF2-40B4-BE49-F238E27FC236}">
              <a16:creationId xmlns:a16="http://schemas.microsoft.com/office/drawing/2014/main" id="{E57A459B-FF04-4B56-800F-D982D63D1DA5}"/>
            </a:ext>
          </a:extLst>
        </xdr:cNvPr>
        <xdr:cNvSpPr>
          <a:spLocks noChangeAspect="1" noChangeArrowheads="1"/>
        </xdr:cNvSpPr>
      </xdr:nvSpPr>
      <xdr:spPr bwMode="auto">
        <a:xfrm>
          <a:off x="635508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3429" name="AutoShape 1" descr="https://psfswebp.cc.wmich.edu/cs/FPR/cache/PT_PIXEL_1.gif">
          <a:extLst>
            <a:ext uri="{FF2B5EF4-FFF2-40B4-BE49-F238E27FC236}">
              <a16:creationId xmlns:a16="http://schemas.microsoft.com/office/drawing/2014/main" id="{F7F65021-1A3A-46F9-8763-C113E4FF8747}"/>
            </a:ext>
          </a:extLst>
        </xdr:cNvPr>
        <xdr:cNvSpPr>
          <a:spLocks noChangeAspect="1" noChangeArrowheads="1"/>
        </xdr:cNvSpPr>
      </xdr:nvSpPr>
      <xdr:spPr bwMode="auto">
        <a:xfrm>
          <a:off x="74142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3430" name="AutoShape 1" descr="https://psfswebp.cc.wmich.edu/cs/FPR/cache/PT_PIXEL_1.gif">
          <a:extLst>
            <a:ext uri="{FF2B5EF4-FFF2-40B4-BE49-F238E27FC236}">
              <a16:creationId xmlns:a16="http://schemas.microsoft.com/office/drawing/2014/main" id="{C717E9B8-BA2F-4A66-A0BD-9D9543291377}"/>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3431" name="AutoShape 1" descr="https://psfswebp.cc.wmich.edu/cs/FPR/cache/PT_PIXEL_1.gif">
          <a:extLst>
            <a:ext uri="{FF2B5EF4-FFF2-40B4-BE49-F238E27FC236}">
              <a16:creationId xmlns:a16="http://schemas.microsoft.com/office/drawing/2014/main" id="{B8C59129-5E15-4B7E-9EB5-445D5BEB5B3B}"/>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3432" name="AutoShape 1" descr="https://psfswebp.cc.wmich.edu/cs/FPR/cache/PT_PIXEL_1.gif">
          <a:extLst>
            <a:ext uri="{FF2B5EF4-FFF2-40B4-BE49-F238E27FC236}">
              <a16:creationId xmlns:a16="http://schemas.microsoft.com/office/drawing/2014/main" id="{9FEA727A-F2EE-4914-8A5D-E8C54B85CCA0}"/>
            </a:ext>
          </a:extLst>
        </xdr:cNvPr>
        <xdr:cNvSpPr>
          <a:spLocks noChangeAspect="1" noChangeArrowheads="1"/>
        </xdr:cNvSpPr>
      </xdr:nvSpPr>
      <xdr:spPr bwMode="auto">
        <a:xfrm>
          <a:off x="529590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3433" name="AutoShape 1" descr="https://psfswebp.cc.wmich.edu/cs/FPR/cache/PT_PIXEL_1.gif">
          <a:extLst>
            <a:ext uri="{FF2B5EF4-FFF2-40B4-BE49-F238E27FC236}">
              <a16:creationId xmlns:a16="http://schemas.microsoft.com/office/drawing/2014/main" id="{3FFAD1BD-B911-47C0-BE14-AB7BB7163CBB}"/>
            </a:ext>
          </a:extLst>
        </xdr:cNvPr>
        <xdr:cNvSpPr>
          <a:spLocks noChangeAspect="1" noChangeArrowheads="1"/>
        </xdr:cNvSpPr>
      </xdr:nvSpPr>
      <xdr:spPr bwMode="auto">
        <a:xfrm>
          <a:off x="635508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3434" name="AutoShape 1" descr="https://psfswebp.cc.wmich.edu/cs/FPR/cache/PT_PIXEL_1.gif">
          <a:extLst>
            <a:ext uri="{FF2B5EF4-FFF2-40B4-BE49-F238E27FC236}">
              <a16:creationId xmlns:a16="http://schemas.microsoft.com/office/drawing/2014/main" id="{387A83D7-2B05-43F1-8964-5971D71CAF9C}"/>
            </a:ext>
          </a:extLst>
        </xdr:cNvPr>
        <xdr:cNvSpPr>
          <a:spLocks noChangeAspect="1" noChangeArrowheads="1"/>
        </xdr:cNvSpPr>
      </xdr:nvSpPr>
      <xdr:spPr bwMode="auto">
        <a:xfrm>
          <a:off x="74142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3435" name="AutoShape 1" descr="https://psfswebp.cc.wmich.edu/cs/FPR/cache/PT_PIXEL_1.gif">
          <a:extLst>
            <a:ext uri="{FF2B5EF4-FFF2-40B4-BE49-F238E27FC236}">
              <a16:creationId xmlns:a16="http://schemas.microsoft.com/office/drawing/2014/main" id="{326B47F5-C9AC-4335-990A-21A123A28FDF}"/>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3436" name="AutoShape 1" descr="https://psfswebp.cc.wmich.edu/cs/FPR/cache/PT_PIXEL_1.gif">
          <a:extLst>
            <a:ext uri="{FF2B5EF4-FFF2-40B4-BE49-F238E27FC236}">
              <a16:creationId xmlns:a16="http://schemas.microsoft.com/office/drawing/2014/main" id="{96F2063B-13DE-472C-A179-6EA01D98F869}"/>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3437" name="AutoShape 1" descr="https://psfswebp.cc.wmich.edu/cs/FPR/cache/PT_PIXEL_1.gif">
          <a:extLst>
            <a:ext uri="{FF2B5EF4-FFF2-40B4-BE49-F238E27FC236}">
              <a16:creationId xmlns:a16="http://schemas.microsoft.com/office/drawing/2014/main" id="{5178CE5C-6ADC-4FB3-A739-DCBB851A7715}"/>
            </a:ext>
          </a:extLst>
        </xdr:cNvPr>
        <xdr:cNvSpPr>
          <a:spLocks noChangeAspect="1" noChangeArrowheads="1"/>
        </xdr:cNvSpPr>
      </xdr:nvSpPr>
      <xdr:spPr bwMode="auto">
        <a:xfrm>
          <a:off x="529590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3438" name="AutoShape 1" descr="https://psfswebp.cc.wmich.edu/cs/FPR/cache/PT_PIXEL_1.gif">
          <a:extLst>
            <a:ext uri="{FF2B5EF4-FFF2-40B4-BE49-F238E27FC236}">
              <a16:creationId xmlns:a16="http://schemas.microsoft.com/office/drawing/2014/main" id="{1E2BCDE1-A4BA-4510-B003-F423BC542ECA}"/>
            </a:ext>
          </a:extLst>
        </xdr:cNvPr>
        <xdr:cNvSpPr>
          <a:spLocks noChangeAspect="1" noChangeArrowheads="1"/>
        </xdr:cNvSpPr>
      </xdr:nvSpPr>
      <xdr:spPr bwMode="auto">
        <a:xfrm>
          <a:off x="635508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3439" name="AutoShape 1" descr="https://psfswebp.cc.wmich.edu/cs/FPR/cache/PT_PIXEL_1.gif">
          <a:extLst>
            <a:ext uri="{FF2B5EF4-FFF2-40B4-BE49-F238E27FC236}">
              <a16:creationId xmlns:a16="http://schemas.microsoft.com/office/drawing/2014/main" id="{2F66F8EB-7761-497A-A304-2C55485370F7}"/>
            </a:ext>
          </a:extLst>
        </xdr:cNvPr>
        <xdr:cNvSpPr>
          <a:spLocks noChangeAspect="1" noChangeArrowheads="1"/>
        </xdr:cNvSpPr>
      </xdr:nvSpPr>
      <xdr:spPr bwMode="auto">
        <a:xfrm>
          <a:off x="74142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3440" name="AutoShape 1" descr="https://psfswebp.cc.wmich.edu/cs/FPR/cache/PT_PIXEL_1.gif">
          <a:extLst>
            <a:ext uri="{FF2B5EF4-FFF2-40B4-BE49-F238E27FC236}">
              <a16:creationId xmlns:a16="http://schemas.microsoft.com/office/drawing/2014/main" id="{72C53C45-5556-4825-9CE8-D36F1A2CED5A}"/>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3441" name="AutoShape 1" descr="https://psfswebp.cc.wmich.edu/cs/FPR/cache/PT_PIXEL_1.gif">
          <a:extLst>
            <a:ext uri="{FF2B5EF4-FFF2-40B4-BE49-F238E27FC236}">
              <a16:creationId xmlns:a16="http://schemas.microsoft.com/office/drawing/2014/main" id="{033831D1-5111-48AA-8C57-0F02B363FC38}"/>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304800"/>
    <xdr:sp macro="" textlink="">
      <xdr:nvSpPr>
        <xdr:cNvPr id="3442" name="AutoShape 1" descr="https://psfswebp.cc.wmich.edu/cs/FPR/cache/PT_PIXEL_1.gif">
          <a:extLst>
            <a:ext uri="{FF2B5EF4-FFF2-40B4-BE49-F238E27FC236}">
              <a16:creationId xmlns:a16="http://schemas.microsoft.com/office/drawing/2014/main" id="{E4C0C2AE-851D-4F96-9063-8CB7A55181F6}"/>
            </a:ext>
          </a:extLst>
        </xdr:cNvPr>
        <xdr:cNvSpPr>
          <a:spLocks noChangeAspect="1" noChangeArrowheads="1"/>
        </xdr:cNvSpPr>
      </xdr:nvSpPr>
      <xdr:spPr bwMode="auto">
        <a:xfrm>
          <a:off x="529590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304800"/>
    <xdr:sp macro="" textlink="">
      <xdr:nvSpPr>
        <xdr:cNvPr id="3443" name="AutoShape 1" descr="https://psfswebp.cc.wmich.edu/cs/FPR/cache/PT_PIXEL_1.gif">
          <a:extLst>
            <a:ext uri="{FF2B5EF4-FFF2-40B4-BE49-F238E27FC236}">
              <a16:creationId xmlns:a16="http://schemas.microsoft.com/office/drawing/2014/main" id="{09F93164-ACE3-4F14-BCAC-55DD29C735A5}"/>
            </a:ext>
          </a:extLst>
        </xdr:cNvPr>
        <xdr:cNvSpPr>
          <a:spLocks noChangeAspect="1" noChangeArrowheads="1"/>
        </xdr:cNvSpPr>
      </xdr:nvSpPr>
      <xdr:spPr bwMode="auto">
        <a:xfrm>
          <a:off x="635508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304800"/>
    <xdr:sp macro="" textlink="">
      <xdr:nvSpPr>
        <xdr:cNvPr id="3444" name="AutoShape 1" descr="https://psfswebp.cc.wmich.edu/cs/FPR/cache/PT_PIXEL_1.gif">
          <a:extLst>
            <a:ext uri="{FF2B5EF4-FFF2-40B4-BE49-F238E27FC236}">
              <a16:creationId xmlns:a16="http://schemas.microsoft.com/office/drawing/2014/main" id="{F8149578-FF9D-4170-ABE8-CBE9D22E2E05}"/>
            </a:ext>
          </a:extLst>
        </xdr:cNvPr>
        <xdr:cNvSpPr>
          <a:spLocks noChangeAspect="1" noChangeArrowheads="1"/>
        </xdr:cNvSpPr>
      </xdr:nvSpPr>
      <xdr:spPr bwMode="auto">
        <a:xfrm>
          <a:off x="74142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304800"/>
    <xdr:sp macro="" textlink="">
      <xdr:nvSpPr>
        <xdr:cNvPr id="3445" name="AutoShape 1" descr="https://psfswebp.cc.wmich.edu/cs/FPR/cache/PT_PIXEL_1.gif">
          <a:extLst>
            <a:ext uri="{FF2B5EF4-FFF2-40B4-BE49-F238E27FC236}">
              <a16:creationId xmlns:a16="http://schemas.microsoft.com/office/drawing/2014/main" id="{4EC2886F-3716-4626-A833-A3BDA3AA369B}"/>
            </a:ext>
          </a:extLst>
        </xdr:cNvPr>
        <xdr:cNvSpPr>
          <a:spLocks noChangeAspect="1" noChangeArrowheads="1"/>
        </xdr:cNvSpPr>
      </xdr:nvSpPr>
      <xdr:spPr bwMode="auto">
        <a:xfrm>
          <a:off x="529590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304800"/>
    <xdr:sp macro="" textlink="">
      <xdr:nvSpPr>
        <xdr:cNvPr id="3446" name="AutoShape 1" descr="https://psfswebp.cc.wmich.edu/cs/FPR/cache/PT_PIXEL_1.gif">
          <a:extLst>
            <a:ext uri="{FF2B5EF4-FFF2-40B4-BE49-F238E27FC236}">
              <a16:creationId xmlns:a16="http://schemas.microsoft.com/office/drawing/2014/main" id="{40DEFDF9-CB2A-4B22-9D18-B92A264EFA11}"/>
            </a:ext>
          </a:extLst>
        </xdr:cNvPr>
        <xdr:cNvSpPr>
          <a:spLocks noChangeAspect="1" noChangeArrowheads="1"/>
        </xdr:cNvSpPr>
      </xdr:nvSpPr>
      <xdr:spPr bwMode="auto">
        <a:xfrm>
          <a:off x="635508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304800"/>
    <xdr:sp macro="" textlink="">
      <xdr:nvSpPr>
        <xdr:cNvPr id="3447" name="AutoShape 1" descr="https://psfswebp.cc.wmich.edu/cs/FPR/cache/PT_PIXEL_1.gif">
          <a:extLst>
            <a:ext uri="{FF2B5EF4-FFF2-40B4-BE49-F238E27FC236}">
              <a16:creationId xmlns:a16="http://schemas.microsoft.com/office/drawing/2014/main" id="{5FDE26C1-BCC9-4A2C-B680-D425CBF39797}"/>
            </a:ext>
          </a:extLst>
        </xdr:cNvPr>
        <xdr:cNvSpPr>
          <a:spLocks noChangeAspect="1" noChangeArrowheads="1"/>
        </xdr:cNvSpPr>
      </xdr:nvSpPr>
      <xdr:spPr bwMode="auto">
        <a:xfrm>
          <a:off x="74142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3448" name="AutoShape 1" descr="https://psfswebp.cc.wmich.edu/cs/FPR/cache/PT_PIXEL_1.gif">
          <a:extLst>
            <a:ext uri="{FF2B5EF4-FFF2-40B4-BE49-F238E27FC236}">
              <a16:creationId xmlns:a16="http://schemas.microsoft.com/office/drawing/2014/main" id="{F132C3DF-040D-4507-8189-E6A041D0D647}"/>
            </a:ext>
          </a:extLst>
        </xdr:cNvPr>
        <xdr:cNvSpPr>
          <a:spLocks noChangeAspect="1" noChangeArrowheads="1"/>
        </xdr:cNvSpPr>
      </xdr:nvSpPr>
      <xdr:spPr bwMode="auto">
        <a:xfrm>
          <a:off x="529590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304800"/>
    <xdr:sp macro="" textlink="">
      <xdr:nvSpPr>
        <xdr:cNvPr id="3449" name="AutoShape 1" descr="https://psfswebp.cc.wmich.edu/cs/FPR/cache/PT_PIXEL_1.gif">
          <a:extLst>
            <a:ext uri="{FF2B5EF4-FFF2-40B4-BE49-F238E27FC236}">
              <a16:creationId xmlns:a16="http://schemas.microsoft.com/office/drawing/2014/main" id="{D507C9CC-047C-431F-93C8-4440FC92ECB4}"/>
            </a:ext>
          </a:extLst>
        </xdr:cNvPr>
        <xdr:cNvSpPr>
          <a:spLocks noChangeAspect="1" noChangeArrowheads="1"/>
        </xdr:cNvSpPr>
      </xdr:nvSpPr>
      <xdr:spPr bwMode="auto">
        <a:xfrm>
          <a:off x="635508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304800"/>
    <xdr:sp macro="" textlink="">
      <xdr:nvSpPr>
        <xdr:cNvPr id="3450" name="AutoShape 1" descr="https://psfswebp.cc.wmich.edu/cs/FPR/cache/PT_PIXEL_1.gif">
          <a:extLst>
            <a:ext uri="{FF2B5EF4-FFF2-40B4-BE49-F238E27FC236}">
              <a16:creationId xmlns:a16="http://schemas.microsoft.com/office/drawing/2014/main" id="{7BA777B4-614F-48D7-9F96-DDB50498061E}"/>
            </a:ext>
          </a:extLst>
        </xdr:cNvPr>
        <xdr:cNvSpPr>
          <a:spLocks noChangeAspect="1" noChangeArrowheads="1"/>
        </xdr:cNvSpPr>
      </xdr:nvSpPr>
      <xdr:spPr bwMode="auto">
        <a:xfrm>
          <a:off x="74142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3451" name="AutoShape 1" descr="https://psfswebp.cc.wmich.edu/cs/FPR/cache/PT_PIXEL_1.gif">
          <a:extLst>
            <a:ext uri="{FF2B5EF4-FFF2-40B4-BE49-F238E27FC236}">
              <a16:creationId xmlns:a16="http://schemas.microsoft.com/office/drawing/2014/main" id="{284FAEA0-8E64-447B-ADAE-8AAE87BE022E}"/>
            </a:ext>
          </a:extLst>
        </xdr:cNvPr>
        <xdr:cNvSpPr>
          <a:spLocks noChangeAspect="1" noChangeArrowheads="1"/>
        </xdr:cNvSpPr>
      </xdr:nvSpPr>
      <xdr:spPr bwMode="auto">
        <a:xfrm>
          <a:off x="423672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3452" name="AutoShape 1" descr="https://psfswebp.cc.wmich.edu/cs/FPR/cache/PT_PIXEL_1.gif">
          <a:extLst>
            <a:ext uri="{FF2B5EF4-FFF2-40B4-BE49-F238E27FC236}">
              <a16:creationId xmlns:a16="http://schemas.microsoft.com/office/drawing/2014/main" id="{C755314C-09CC-4A5B-988D-D94067B00E34}"/>
            </a:ext>
          </a:extLst>
        </xdr:cNvPr>
        <xdr:cNvSpPr>
          <a:spLocks noChangeAspect="1" noChangeArrowheads="1"/>
        </xdr:cNvSpPr>
      </xdr:nvSpPr>
      <xdr:spPr bwMode="auto">
        <a:xfrm>
          <a:off x="423672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xdr:row>
      <xdr:rowOff>0</xdr:rowOff>
    </xdr:from>
    <xdr:ext cx="304800" cy="304800"/>
    <xdr:sp macro="" textlink="">
      <xdr:nvSpPr>
        <xdr:cNvPr id="3453" name="AutoShape 1" descr="https://psfswebp.cc.wmich.edu/cs/FPR/cache/PT_PIXEL_1.gif">
          <a:extLst>
            <a:ext uri="{FF2B5EF4-FFF2-40B4-BE49-F238E27FC236}">
              <a16:creationId xmlns:a16="http://schemas.microsoft.com/office/drawing/2014/main" id="{977D942A-1E8C-4075-9197-E9108A1FD9DB}"/>
            </a:ext>
          </a:extLst>
        </xdr:cNvPr>
        <xdr:cNvSpPr>
          <a:spLocks noChangeAspect="1" noChangeArrowheads="1"/>
        </xdr:cNvSpPr>
      </xdr:nvSpPr>
      <xdr:spPr bwMode="auto">
        <a:xfrm>
          <a:off x="529590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8</xdr:row>
      <xdr:rowOff>0</xdr:rowOff>
    </xdr:from>
    <xdr:ext cx="304800" cy="304800"/>
    <xdr:sp macro="" textlink="">
      <xdr:nvSpPr>
        <xdr:cNvPr id="3454" name="AutoShape 1" descr="https://psfswebp.cc.wmich.edu/cs/FPR/cache/PT_PIXEL_1.gif">
          <a:extLst>
            <a:ext uri="{FF2B5EF4-FFF2-40B4-BE49-F238E27FC236}">
              <a16:creationId xmlns:a16="http://schemas.microsoft.com/office/drawing/2014/main" id="{9A40CB48-40C9-4A2F-8AC1-568E279E2FC5}"/>
            </a:ext>
          </a:extLst>
        </xdr:cNvPr>
        <xdr:cNvSpPr>
          <a:spLocks noChangeAspect="1" noChangeArrowheads="1"/>
        </xdr:cNvSpPr>
      </xdr:nvSpPr>
      <xdr:spPr bwMode="auto">
        <a:xfrm>
          <a:off x="635508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xdr:row>
      <xdr:rowOff>0</xdr:rowOff>
    </xdr:from>
    <xdr:ext cx="304800" cy="304800"/>
    <xdr:sp macro="" textlink="">
      <xdr:nvSpPr>
        <xdr:cNvPr id="3455" name="AutoShape 1" descr="https://psfswebp.cc.wmich.edu/cs/FPR/cache/PT_PIXEL_1.gif">
          <a:extLst>
            <a:ext uri="{FF2B5EF4-FFF2-40B4-BE49-F238E27FC236}">
              <a16:creationId xmlns:a16="http://schemas.microsoft.com/office/drawing/2014/main" id="{4BF64D5C-3075-4601-932B-24CCA2020E0A}"/>
            </a:ext>
          </a:extLst>
        </xdr:cNvPr>
        <xdr:cNvSpPr>
          <a:spLocks noChangeAspect="1" noChangeArrowheads="1"/>
        </xdr:cNvSpPr>
      </xdr:nvSpPr>
      <xdr:spPr bwMode="auto">
        <a:xfrm>
          <a:off x="74142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3456" name="AutoShape 1" descr="https://psfswebp.cc.wmich.edu/cs/FPR/cache/PT_PIXEL_1.gif">
          <a:extLst>
            <a:ext uri="{FF2B5EF4-FFF2-40B4-BE49-F238E27FC236}">
              <a16:creationId xmlns:a16="http://schemas.microsoft.com/office/drawing/2014/main" id="{69F23AB9-D709-46AF-A3DC-CB8E8EAEC4D9}"/>
            </a:ext>
          </a:extLst>
        </xdr:cNvPr>
        <xdr:cNvSpPr>
          <a:spLocks noChangeAspect="1" noChangeArrowheads="1"/>
        </xdr:cNvSpPr>
      </xdr:nvSpPr>
      <xdr:spPr bwMode="auto">
        <a:xfrm>
          <a:off x="423672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830580</xdr:colOff>
      <xdr:row>8</xdr:row>
      <xdr:rowOff>60960</xdr:rowOff>
    </xdr:from>
    <xdr:ext cx="304800" cy="304800"/>
    <xdr:sp macro="" textlink="">
      <xdr:nvSpPr>
        <xdr:cNvPr id="3457" name="AutoShape 1" descr="https://psfswebp.cc.wmich.edu/cs/FPR/cache/PT_PIXEL_1.gif">
          <a:extLst>
            <a:ext uri="{FF2B5EF4-FFF2-40B4-BE49-F238E27FC236}">
              <a16:creationId xmlns:a16="http://schemas.microsoft.com/office/drawing/2014/main" id="{9314FB43-55FD-487D-8995-2B58CD5F1D01}"/>
            </a:ext>
          </a:extLst>
        </xdr:cNvPr>
        <xdr:cNvSpPr>
          <a:spLocks noChangeAspect="1" noChangeArrowheads="1"/>
        </xdr:cNvSpPr>
      </xdr:nvSpPr>
      <xdr:spPr bwMode="auto">
        <a:xfrm>
          <a:off x="4008120"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xdr:row>
      <xdr:rowOff>0</xdr:rowOff>
    </xdr:from>
    <xdr:ext cx="304800" cy="304800"/>
    <xdr:sp macro="" textlink="">
      <xdr:nvSpPr>
        <xdr:cNvPr id="3458" name="AutoShape 1" descr="https://psfswebp.cc.wmich.edu/cs/FPR/cache/PT_PIXEL_1.gif">
          <a:extLst>
            <a:ext uri="{FF2B5EF4-FFF2-40B4-BE49-F238E27FC236}">
              <a16:creationId xmlns:a16="http://schemas.microsoft.com/office/drawing/2014/main" id="{AA00B0EA-CA8C-45AC-9E6D-7B925B5E64D8}"/>
            </a:ext>
          </a:extLst>
        </xdr:cNvPr>
        <xdr:cNvSpPr>
          <a:spLocks noChangeAspect="1" noChangeArrowheads="1"/>
        </xdr:cNvSpPr>
      </xdr:nvSpPr>
      <xdr:spPr bwMode="auto">
        <a:xfrm>
          <a:off x="529590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8</xdr:row>
      <xdr:rowOff>0</xdr:rowOff>
    </xdr:from>
    <xdr:ext cx="304800" cy="304800"/>
    <xdr:sp macro="" textlink="">
      <xdr:nvSpPr>
        <xdr:cNvPr id="3459" name="AutoShape 1" descr="https://psfswebp.cc.wmich.edu/cs/FPR/cache/PT_PIXEL_1.gif">
          <a:extLst>
            <a:ext uri="{FF2B5EF4-FFF2-40B4-BE49-F238E27FC236}">
              <a16:creationId xmlns:a16="http://schemas.microsoft.com/office/drawing/2014/main" id="{7DBA30D3-F7CC-4743-B8C3-BA3E45046BF0}"/>
            </a:ext>
          </a:extLst>
        </xdr:cNvPr>
        <xdr:cNvSpPr>
          <a:spLocks noChangeAspect="1" noChangeArrowheads="1"/>
        </xdr:cNvSpPr>
      </xdr:nvSpPr>
      <xdr:spPr bwMode="auto">
        <a:xfrm>
          <a:off x="635508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xdr:row>
      <xdr:rowOff>0</xdr:rowOff>
    </xdr:from>
    <xdr:ext cx="304800" cy="304800"/>
    <xdr:sp macro="" textlink="">
      <xdr:nvSpPr>
        <xdr:cNvPr id="3460" name="AutoShape 1" descr="https://psfswebp.cc.wmich.edu/cs/FPR/cache/PT_PIXEL_1.gif">
          <a:extLst>
            <a:ext uri="{FF2B5EF4-FFF2-40B4-BE49-F238E27FC236}">
              <a16:creationId xmlns:a16="http://schemas.microsoft.com/office/drawing/2014/main" id="{E904698F-314C-478C-A868-6C27380C66B2}"/>
            </a:ext>
          </a:extLst>
        </xdr:cNvPr>
        <xdr:cNvSpPr>
          <a:spLocks noChangeAspect="1" noChangeArrowheads="1"/>
        </xdr:cNvSpPr>
      </xdr:nvSpPr>
      <xdr:spPr bwMode="auto">
        <a:xfrm>
          <a:off x="74142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123825</xdr:colOff>
      <xdr:row>11</xdr:row>
      <xdr:rowOff>133350</xdr:rowOff>
    </xdr:from>
    <xdr:ext cx="304800" cy="304800"/>
    <xdr:sp macro="" textlink="">
      <xdr:nvSpPr>
        <xdr:cNvPr id="3461" name="AutoShape 1" descr="https://psfswebp.cc.wmich.edu/cs/FPR/cache/PT_PIXEL_1.gif">
          <a:extLst>
            <a:ext uri="{FF2B5EF4-FFF2-40B4-BE49-F238E27FC236}">
              <a16:creationId xmlns:a16="http://schemas.microsoft.com/office/drawing/2014/main" id="{0DF09D2C-AC7C-41C7-88ED-7A8890732A5A}"/>
            </a:ext>
          </a:extLst>
        </xdr:cNvPr>
        <xdr:cNvSpPr>
          <a:spLocks noChangeAspect="1" noChangeArrowheads="1"/>
        </xdr:cNvSpPr>
      </xdr:nvSpPr>
      <xdr:spPr bwMode="auto">
        <a:xfrm>
          <a:off x="4360545" y="23279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754380</xdr:colOff>
      <xdr:row>10</xdr:row>
      <xdr:rowOff>121920</xdr:rowOff>
    </xdr:from>
    <xdr:ext cx="304800" cy="304800"/>
    <xdr:sp macro="" textlink="">
      <xdr:nvSpPr>
        <xdr:cNvPr id="3462" name="AutoShape 1" descr="https://psfswebp.cc.wmich.edu/cs/FPR/cache/PT_PIXEL_1.gif">
          <a:extLst>
            <a:ext uri="{FF2B5EF4-FFF2-40B4-BE49-F238E27FC236}">
              <a16:creationId xmlns:a16="http://schemas.microsoft.com/office/drawing/2014/main" id="{524B149C-C181-4B33-B4E8-5C0D699E6A50}"/>
            </a:ext>
          </a:extLst>
        </xdr:cNvPr>
        <xdr:cNvSpPr>
          <a:spLocks noChangeAspect="1" noChangeArrowheads="1"/>
        </xdr:cNvSpPr>
      </xdr:nvSpPr>
      <xdr:spPr bwMode="auto">
        <a:xfrm>
          <a:off x="3931920" y="2148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3463" name="AutoShape 1" descr="https://psfswebp.cc.wmich.edu/cs/FPR/cache/PT_PIXEL_1.gif">
          <a:extLst>
            <a:ext uri="{FF2B5EF4-FFF2-40B4-BE49-F238E27FC236}">
              <a16:creationId xmlns:a16="http://schemas.microsoft.com/office/drawing/2014/main" id="{6B571173-3CC5-4A22-954B-DF0E2ADBC0EA}"/>
            </a:ext>
          </a:extLst>
        </xdr:cNvPr>
        <xdr:cNvSpPr>
          <a:spLocks noChangeAspect="1" noChangeArrowheads="1"/>
        </xdr:cNvSpPr>
      </xdr:nvSpPr>
      <xdr:spPr bwMode="auto">
        <a:xfrm>
          <a:off x="529590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3464" name="AutoShape 1" descr="https://psfswebp.cc.wmich.edu/cs/FPR/cache/PT_PIXEL_1.gif">
          <a:extLst>
            <a:ext uri="{FF2B5EF4-FFF2-40B4-BE49-F238E27FC236}">
              <a16:creationId xmlns:a16="http://schemas.microsoft.com/office/drawing/2014/main" id="{A33639E1-CD2F-49E9-A2F0-CF796DC78924}"/>
            </a:ext>
          </a:extLst>
        </xdr:cNvPr>
        <xdr:cNvSpPr>
          <a:spLocks noChangeAspect="1" noChangeArrowheads="1"/>
        </xdr:cNvSpPr>
      </xdr:nvSpPr>
      <xdr:spPr bwMode="auto">
        <a:xfrm>
          <a:off x="635508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3465" name="AutoShape 1" descr="https://psfswebp.cc.wmich.edu/cs/FPR/cache/PT_PIXEL_1.gif">
          <a:extLst>
            <a:ext uri="{FF2B5EF4-FFF2-40B4-BE49-F238E27FC236}">
              <a16:creationId xmlns:a16="http://schemas.microsoft.com/office/drawing/2014/main" id="{3C6DEA98-A5D2-4F37-814B-24935C635127}"/>
            </a:ext>
          </a:extLst>
        </xdr:cNvPr>
        <xdr:cNvSpPr>
          <a:spLocks noChangeAspect="1" noChangeArrowheads="1"/>
        </xdr:cNvSpPr>
      </xdr:nvSpPr>
      <xdr:spPr bwMode="auto">
        <a:xfrm>
          <a:off x="74142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3466" name="AutoShape 1" descr="https://psfswebp.cc.wmich.edu/cs/FPR/cache/PT_PIXEL_1.gif">
          <a:extLst>
            <a:ext uri="{FF2B5EF4-FFF2-40B4-BE49-F238E27FC236}">
              <a16:creationId xmlns:a16="http://schemas.microsoft.com/office/drawing/2014/main" id="{77143480-D8E9-4779-B9D0-AE369D1F14D0}"/>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3467" name="AutoShape 1" descr="https://psfswebp.cc.wmich.edu/cs/FPR/cache/PT_PIXEL_1.gif">
          <a:extLst>
            <a:ext uri="{FF2B5EF4-FFF2-40B4-BE49-F238E27FC236}">
              <a16:creationId xmlns:a16="http://schemas.microsoft.com/office/drawing/2014/main" id="{26F58628-6988-415D-AA85-34BA93816872}"/>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3468" name="AutoShape 1" descr="https://psfswebp.cc.wmich.edu/cs/FPR/cache/PT_PIXEL_1.gif">
          <a:extLst>
            <a:ext uri="{FF2B5EF4-FFF2-40B4-BE49-F238E27FC236}">
              <a16:creationId xmlns:a16="http://schemas.microsoft.com/office/drawing/2014/main" id="{3C4155A3-10DE-4951-8186-BD807A49093E}"/>
            </a:ext>
          </a:extLst>
        </xdr:cNvPr>
        <xdr:cNvSpPr>
          <a:spLocks noChangeAspect="1" noChangeArrowheads="1"/>
        </xdr:cNvSpPr>
      </xdr:nvSpPr>
      <xdr:spPr bwMode="auto">
        <a:xfrm>
          <a:off x="529590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3469" name="AutoShape 1" descr="https://psfswebp.cc.wmich.edu/cs/FPR/cache/PT_PIXEL_1.gif">
          <a:extLst>
            <a:ext uri="{FF2B5EF4-FFF2-40B4-BE49-F238E27FC236}">
              <a16:creationId xmlns:a16="http://schemas.microsoft.com/office/drawing/2014/main" id="{0743220D-1EA4-47D6-A07F-0BEF884A06CD}"/>
            </a:ext>
          </a:extLst>
        </xdr:cNvPr>
        <xdr:cNvSpPr>
          <a:spLocks noChangeAspect="1" noChangeArrowheads="1"/>
        </xdr:cNvSpPr>
      </xdr:nvSpPr>
      <xdr:spPr bwMode="auto">
        <a:xfrm>
          <a:off x="635508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3470" name="AutoShape 1" descr="https://psfswebp.cc.wmich.edu/cs/FPR/cache/PT_PIXEL_1.gif">
          <a:extLst>
            <a:ext uri="{FF2B5EF4-FFF2-40B4-BE49-F238E27FC236}">
              <a16:creationId xmlns:a16="http://schemas.microsoft.com/office/drawing/2014/main" id="{C38E192E-5CF3-4548-9967-E2490C0211CB}"/>
            </a:ext>
          </a:extLst>
        </xdr:cNvPr>
        <xdr:cNvSpPr>
          <a:spLocks noChangeAspect="1" noChangeArrowheads="1"/>
        </xdr:cNvSpPr>
      </xdr:nvSpPr>
      <xdr:spPr bwMode="auto">
        <a:xfrm>
          <a:off x="74142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3471" name="AutoShape 1" descr="https://psfswebp.cc.wmich.edu/cs/FPR/cache/PT_PIXEL_1.gif">
          <a:extLst>
            <a:ext uri="{FF2B5EF4-FFF2-40B4-BE49-F238E27FC236}">
              <a16:creationId xmlns:a16="http://schemas.microsoft.com/office/drawing/2014/main" id="{A391C4F5-F3B5-42B2-8940-D8AE123F453E}"/>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3472" name="AutoShape 1" descr="https://psfswebp.cc.wmich.edu/cs/FPR/cache/PT_PIXEL_1.gif">
          <a:extLst>
            <a:ext uri="{FF2B5EF4-FFF2-40B4-BE49-F238E27FC236}">
              <a16:creationId xmlns:a16="http://schemas.microsoft.com/office/drawing/2014/main" id="{F031972B-F0F6-47EB-B947-041434831B57}"/>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3473" name="AutoShape 1" descr="https://psfswebp.cc.wmich.edu/cs/FPR/cache/PT_PIXEL_1.gif">
          <a:extLst>
            <a:ext uri="{FF2B5EF4-FFF2-40B4-BE49-F238E27FC236}">
              <a16:creationId xmlns:a16="http://schemas.microsoft.com/office/drawing/2014/main" id="{4C0A3EFF-18D9-4455-A9AF-4D714278F460}"/>
            </a:ext>
          </a:extLst>
        </xdr:cNvPr>
        <xdr:cNvSpPr>
          <a:spLocks noChangeAspect="1" noChangeArrowheads="1"/>
        </xdr:cNvSpPr>
      </xdr:nvSpPr>
      <xdr:spPr bwMode="auto">
        <a:xfrm>
          <a:off x="529590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3474" name="AutoShape 1" descr="https://psfswebp.cc.wmich.edu/cs/FPR/cache/PT_PIXEL_1.gif">
          <a:extLst>
            <a:ext uri="{FF2B5EF4-FFF2-40B4-BE49-F238E27FC236}">
              <a16:creationId xmlns:a16="http://schemas.microsoft.com/office/drawing/2014/main" id="{EE4153D7-BB96-44D9-96D2-33FE624BD304}"/>
            </a:ext>
          </a:extLst>
        </xdr:cNvPr>
        <xdr:cNvSpPr>
          <a:spLocks noChangeAspect="1" noChangeArrowheads="1"/>
        </xdr:cNvSpPr>
      </xdr:nvSpPr>
      <xdr:spPr bwMode="auto">
        <a:xfrm>
          <a:off x="635508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3475" name="AutoShape 1" descr="https://psfswebp.cc.wmich.edu/cs/FPR/cache/PT_PIXEL_1.gif">
          <a:extLst>
            <a:ext uri="{FF2B5EF4-FFF2-40B4-BE49-F238E27FC236}">
              <a16:creationId xmlns:a16="http://schemas.microsoft.com/office/drawing/2014/main" id="{46BD58FE-C6F2-4F62-91ED-CBB5C0AD2232}"/>
            </a:ext>
          </a:extLst>
        </xdr:cNvPr>
        <xdr:cNvSpPr>
          <a:spLocks noChangeAspect="1" noChangeArrowheads="1"/>
        </xdr:cNvSpPr>
      </xdr:nvSpPr>
      <xdr:spPr bwMode="auto">
        <a:xfrm>
          <a:off x="74142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3476" name="AutoShape 1" descr="https://psfswebp.cc.wmich.edu/cs/FPR/cache/PT_PIXEL_1.gif">
          <a:extLst>
            <a:ext uri="{FF2B5EF4-FFF2-40B4-BE49-F238E27FC236}">
              <a16:creationId xmlns:a16="http://schemas.microsoft.com/office/drawing/2014/main" id="{1E1C5073-5C93-4647-86F3-21A66C0C8536}"/>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3477" name="AutoShape 1" descr="https://psfswebp.cc.wmich.edu/cs/FPR/cache/PT_PIXEL_1.gif">
          <a:extLst>
            <a:ext uri="{FF2B5EF4-FFF2-40B4-BE49-F238E27FC236}">
              <a16:creationId xmlns:a16="http://schemas.microsoft.com/office/drawing/2014/main" id="{34A52082-6882-40DB-A786-1825A8D26F5F}"/>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304800"/>
    <xdr:sp macro="" textlink="">
      <xdr:nvSpPr>
        <xdr:cNvPr id="3478" name="AutoShape 1" descr="https://psfswebp.cc.wmich.edu/cs/FPR/cache/PT_PIXEL_1.gif">
          <a:extLst>
            <a:ext uri="{FF2B5EF4-FFF2-40B4-BE49-F238E27FC236}">
              <a16:creationId xmlns:a16="http://schemas.microsoft.com/office/drawing/2014/main" id="{3BB21336-94D5-4DB9-B6E4-B5434242ECAE}"/>
            </a:ext>
          </a:extLst>
        </xdr:cNvPr>
        <xdr:cNvSpPr>
          <a:spLocks noChangeAspect="1" noChangeArrowheads="1"/>
        </xdr:cNvSpPr>
      </xdr:nvSpPr>
      <xdr:spPr bwMode="auto">
        <a:xfrm>
          <a:off x="529590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304800"/>
    <xdr:sp macro="" textlink="">
      <xdr:nvSpPr>
        <xdr:cNvPr id="3479" name="AutoShape 1" descr="https://psfswebp.cc.wmich.edu/cs/FPR/cache/PT_PIXEL_1.gif">
          <a:extLst>
            <a:ext uri="{FF2B5EF4-FFF2-40B4-BE49-F238E27FC236}">
              <a16:creationId xmlns:a16="http://schemas.microsoft.com/office/drawing/2014/main" id="{41EB0D5B-E3E8-4292-A8AA-64AF5D0916DC}"/>
            </a:ext>
          </a:extLst>
        </xdr:cNvPr>
        <xdr:cNvSpPr>
          <a:spLocks noChangeAspect="1" noChangeArrowheads="1"/>
        </xdr:cNvSpPr>
      </xdr:nvSpPr>
      <xdr:spPr bwMode="auto">
        <a:xfrm>
          <a:off x="635508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304800"/>
    <xdr:sp macro="" textlink="">
      <xdr:nvSpPr>
        <xdr:cNvPr id="3480" name="AutoShape 1" descr="https://psfswebp.cc.wmich.edu/cs/FPR/cache/PT_PIXEL_1.gif">
          <a:extLst>
            <a:ext uri="{FF2B5EF4-FFF2-40B4-BE49-F238E27FC236}">
              <a16:creationId xmlns:a16="http://schemas.microsoft.com/office/drawing/2014/main" id="{648471E4-C1DB-4013-82F4-F51FE2CAB5FE}"/>
            </a:ext>
          </a:extLst>
        </xdr:cNvPr>
        <xdr:cNvSpPr>
          <a:spLocks noChangeAspect="1" noChangeArrowheads="1"/>
        </xdr:cNvSpPr>
      </xdr:nvSpPr>
      <xdr:spPr bwMode="auto">
        <a:xfrm>
          <a:off x="74142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304800"/>
    <xdr:sp macro="" textlink="">
      <xdr:nvSpPr>
        <xdr:cNvPr id="3481" name="AutoShape 1" descr="https://psfswebp.cc.wmich.edu/cs/FPR/cache/PT_PIXEL_1.gif">
          <a:extLst>
            <a:ext uri="{FF2B5EF4-FFF2-40B4-BE49-F238E27FC236}">
              <a16:creationId xmlns:a16="http://schemas.microsoft.com/office/drawing/2014/main" id="{4ACFF9CC-071C-4405-B2FF-9D47DA48E975}"/>
            </a:ext>
          </a:extLst>
        </xdr:cNvPr>
        <xdr:cNvSpPr>
          <a:spLocks noChangeAspect="1" noChangeArrowheads="1"/>
        </xdr:cNvSpPr>
      </xdr:nvSpPr>
      <xdr:spPr bwMode="auto">
        <a:xfrm>
          <a:off x="529590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304800"/>
    <xdr:sp macro="" textlink="">
      <xdr:nvSpPr>
        <xdr:cNvPr id="3482" name="AutoShape 1" descr="https://psfswebp.cc.wmich.edu/cs/FPR/cache/PT_PIXEL_1.gif">
          <a:extLst>
            <a:ext uri="{FF2B5EF4-FFF2-40B4-BE49-F238E27FC236}">
              <a16:creationId xmlns:a16="http://schemas.microsoft.com/office/drawing/2014/main" id="{50A4E017-2325-428E-85C9-73DB94BA14FA}"/>
            </a:ext>
          </a:extLst>
        </xdr:cNvPr>
        <xdr:cNvSpPr>
          <a:spLocks noChangeAspect="1" noChangeArrowheads="1"/>
        </xdr:cNvSpPr>
      </xdr:nvSpPr>
      <xdr:spPr bwMode="auto">
        <a:xfrm>
          <a:off x="635508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304800"/>
    <xdr:sp macro="" textlink="">
      <xdr:nvSpPr>
        <xdr:cNvPr id="3483" name="AutoShape 1" descr="https://psfswebp.cc.wmich.edu/cs/FPR/cache/PT_PIXEL_1.gif">
          <a:extLst>
            <a:ext uri="{FF2B5EF4-FFF2-40B4-BE49-F238E27FC236}">
              <a16:creationId xmlns:a16="http://schemas.microsoft.com/office/drawing/2014/main" id="{1ECA1E47-CDCE-4D9B-9D6E-6BE08231E0B7}"/>
            </a:ext>
          </a:extLst>
        </xdr:cNvPr>
        <xdr:cNvSpPr>
          <a:spLocks noChangeAspect="1" noChangeArrowheads="1"/>
        </xdr:cNvSpPr>
      </xdr:nvSpPr>
      <xdr:spPr bwMode="auto">
        <a:xfrm>
          <a:off x="74142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3484" name="AutoShape 1" descr="https://psfswebp.cc.wmich.edu/cs/FPR/cache/PT_PIXEL_1.gif">
          <a:extLst>
            <a:ext uri="{FF2B5EF4-FFF2-40B4-BE49-F238E27FC236}">
              <a16:creationId xmlns:a16="http://schemas.microsoft.com/office/drawing/2014/main" id="{448EDDE4-EE70-4E0A-BDDC-402593A61F8A}"/>
            </a:ext>
          </a:extLst>
        </xdr:cNvPr>
        <xdr:cNvSpPr>
          <a:spLocks noChangeAspect="1" noChangeArrowheads="1"/>
        </xdr:cNvSpPr>
      </xdr:nvSpPr>
      <xdr:spPr bwMode="auto">
        <a:xfrm>
          <a:off x="529590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304800"/>
    <xdr:sp macro="" textlink="">
      <xdr:nvSpPr>
        <xdr:cNvPr id="3485" name="AutoShape 1" descr="https://psfswebp.cc.wmich.edu/cs/FPR/cache/PT_PIXEL_1.gif">
          <a:extLst>
            <a:ext uri="{FF2B5EF4-FFF2-40B4-BE49-F238E27FC236}">
              <a16:creationId xmlns:a16="http://schemas.microsoft.com/office/drawing/2014/main" id="{108DA20B-8650-40B4-8E32-83C60F7F76B1}"/>
            </a:ext>
          </a:extLst>
        </xdr:cNvPr>
        <xdr:cNvSpPr>
          <a:spLocks noChangeAspect="1" noChangeArrowheads="1"/>
        </xdr:cNvSpPr>
      </xdr:nvSpPr>
      <xdr:spPr bwMode="auto">
        <a:xfrm>
          <a:off x="635508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304800"/>
    <xdr:sp macro="" textlink="">
      <xdr:nvSpPr>
        <xdr:cNvPr id="3486" name="AutoShape 1" descr="https://psfswebp.cc.wmich.edu/cs/FPR/cache/PT_PIXEL_1.gif">
          <a:extLst>
            <a:ext uri="{FF2B5EF4-FFF2-40B4-BE49-F238E27FC236}">
              <a16:creationId xmlns:a16="http://schemas.microsoft.com/office/drawing/2014/main" id="{1C005E6A-D0EB-461A-B78A-7D4F197DBD41}"/>
            </a:ext>
          </a:extLst>
        </xdr:cNvPr>
        <xdr:cNvSpPr>
          <a:spLocks noChangeAspect="1" noChangeArrowheads="1"/>
        </xdr:cNvSpPr>
      </xdr:nvSpPr>
      <xdr:spPr bwMode="auto">
        <a:xfrm>
          <a:off x="74142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9525</xdr:colOff>
      <xdr:row>8</xdr:row>
      <xdr:rowOff>0</xdr:rowOff>
    </xdr:from>
    <xdr:ext cx="304800" cy="304800"/>
    <xdr:sp macro="" textlink="">
      <xdr:nvSpPr>
        <xdr:cNvPr id="3487" name="AutoShape 1" descr="https://psfswebp.cc.wmich.edu/cs/FPR/cache/PT_PIXEL_1.gif">
          <a:extLst>
            <a:ext uri="{FF2B5EF4-FFF2-40B4-BE49-F238E27FC236}">
              <a16:creationId xmlns:a16="http://schemas.microsoft.com/office/drawing/2014/main" id="{2F1E4075-C6D1-4CC8-91B8-F637A5D66ED3}"/>
            </a:ext>
          </a:extLst>
        </xdr:cNvPr>
        <xdr:cNvSpPr>
          <a:spLocks noChangeAspect="1" noChangeArrowheads="1"/>
        </xdr:cNvSpPr>
      </xdr:nvSpPr>
      <xdr:spPr bwMode="auto">
        <a:xfrm>
          <a:off x="3187065"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10515"/>
    <xdr:sp macro="" textlink="">
      <xdr:nvSpPr>
        <xdr:cNvPr id="3488" name="AutoShape 1" descr="https://psfswebp.cc.wmich.edu/cs/FPR/cache/PT_PIXEL_1.gif">
          <a:extLst>
            <a:ext uri="{FF2B5EF4-FFF2-40B4-BE49-F238E27FC236}">
              <a16:creationId xmlns:a16="http://schemas.microsoft.com/office/drawing/2014/main" id="{DD4CC25B-A4F2-433F-AFF2-5EA2D1D887C8}"/>
            </a:ext>
          </a:extLst>
        </xdr:cNvPr>
        <xdr:cNvSpPr>
          <a:spLocks noChangeAspect="1" noChangeArrowheads="1"/>
        </xdr:cNvSpPr>
      </xdr:nvSpPr>
      <xdr:spPr bwMode="auto">
        <a:xfrm>
          <a:off x="3177540" y="202692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xdr:row>
      <xdr:rowOff>0</xdr:rowOff>
    </xdr:from>
    <xdr:ext cx="304800" cy="304800"/>
    <xdr:sp macro="" textlink="">
      <xdr:nvSpPr>
        <xdr:cNvPr id="3489" name="AutoShape 1" descr="https://psfswebp.cc.wmich.edu/cs/FPR/cache/PT_PIXEL_1.gif">
          <a:extLst>
            <a:ext uri="{FF2B5EF4-FFF2-40B4-BE49-F238E27FC236}">
              <a16:creationId xmlns:a16="http://schemas.microsoft.com/office/drawing/2014/main" id="{ADFC1581-15CF-4600-8E9A-C9A7EDE34D36}"/>
            </a:ext>
          </a:extLst>
        </xdr:cNvPr>
        <xdr:cNvSpPr>
          <a:spLocks noChangeAspect="1" noChangeArrowheads="1"/>
        </xdr:cNvSpPr>
      </xdr:nvSpPr>
      <xdr:spPr bwMode="auto">
        <a:xfrm>
          <a:off x="317754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10515"/>
    <xdr:sp macro="" textlink="">
      <xdr:nvSpPr>
        <xdr:cNvPr id="3490" name="AutoShape 1" descr="https://psfswebp.cc.wmich.edu/cs/FPR/cache/PT_PIXEL_1.gif">
          <a:extLst>
            <a:ext uri="{FF2B5EF4-FFF2-40B4-BE49-F238E27FC236}">
              <a16:creationId xmlns:a16="http://schemas.microsoft.com/office/drawing/2014/main" id="{1E9A10F3-4071-4D18-9F55-1B59CF347D65}"/>
            </a:ext>
          </a:extLst>
        </xdr:cNvPr>
        <xdr:cNvSpPr>
          <a:spLocks noChangeAspect="1" noChangeArrowheads="1"/>
        </xdr:cNvSpPr>
      </xdr:nvSpPr>
      <xdr:spPr bwMode="auto">
        <a:xfrm>
          <a:off x="3177540" y="219456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04800"/>
    <xdr:sp macro="" textlink="">
      <xdr:nvSpPr>
        <xdr:cNvPr id="3491" name="AutoShape 1" descr="https://psfswebp.cc.wmich.edu/cs/FPR/cache/PT_PIXEL_1.gif">
          <a:extLst>
            <a:ext uri="{FF2B5EF4-FFF2-40B4-BE49-F238E27FC236}">
              <a16:creationId xmlns:a16="http://schemas.microsoft.com/office/drawing/2014/main" id="{38E66CAA-034A-49A1-B320-3E0B523234D5}"/>
            </a:ext>
          </a:extLst>
        </xdr:cNvPr>
        <xdr:cNvSpPr>
          <a:spLocks noChangeAspect="1" noChangeArrowheads="1"/>
        </xdr:cNvSpPr>
      </xdr:nvSpPr>
      <xdr:spPr bwMode="auto">
        <a:xfrm>
          <a:off x="317754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04800"/>
    <xdr:sp macro="" textlink="">
      <xdr:nvSpPr>
        <xdr:cNvPr id="3492" name="AutoShape 1" descr="https://psfswebp.cc.wmich.edu/cs/FPR/cache/PT_PIXEL_1.gif">
          <a:extLst>
            <a:ext uri="{FF2B5EF4-FFF2-40B4-BE49-F238E27FC236}">
              <a16:creationId xmlns:a16="http://schemas.microsoft.com/office/drawing/2014/main" id="{4D244F37-D465-49EE-8516-2E1E04E27CDD}"/>
            </a:ext>
          </a:extLst>
        </xdr:cNvPr>
        <xdr:cNvSpPr>
          <a:spLocks noChangeAspect="1" noChangeArrowheads="1"/>
        </xdr:cNvSpPr>
      </xdr:nvSpPr>
      <xdr:spPr bwMode="auto">
        <a:xfrm>
          <a:off x="317754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10515"/>
    <xdr:sp macro="" textlink="">
      <xdr:nvSpPr>
        <xdr:cNvPr id="3493" name="AutoShape 1" descr="https://psfswebp.cc.wmich.edu/cs/FPR/cache/PT_PIXEL_1.gif">
          <a:extLst>
            <a:ext uri="{FF2B5EF4-FFF2-40B4-BE49-F238E27FC236}">
              <a16:creationId xmlns:a16="http://schemas.microsoft.com/office/drawing/2014/main" id="{3F26DD0F-F22B-4545-B7AD-6FD2F8A9CBDF}"/>
            </a:ext>
          </a:extLst>
        </xdr:cNvPr>
        <xdr:cNvSpPr>
          <a:spLocks noChangeAspect="1" noChangeArrowheads="1"/>
        </xdr:cNvSpPr>
      </xdr:nvSpPr>
      <xdr:spPr bwMode="auto">
        <a:xfrm>
          <a:off x="3177540" y="202692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xdr:row>
      <xdr:rowOff>0</xdr:rowOff>
    </xdr:from>
    <xdr:ext cx="304800" cy="304800"/>
    <xdr:sp macro="" textlink="">
      <xdr:nvSpPr>
        <xdr:cNvPr id="3494" name="AutoShape 1" descr="https://psfswebp.cc.wmich.edu/cs/FPR/cache/PT_PIXEL_1.gif">
          <a:extLst>
            <a:ext uri="{FF2B5EF4-FFF2-40B4-BE49-F238E27FC236}">
              <a16:creationId xmlns:a16="http://schemas.microsoft.com/office/drawing/2014/main" id="{5D468CC1-171D-4293-84CB-3FAC93ECD308}"/>
            </a:ext>
          </a:extLst>
        </xdr:cNvPr>
        <xdr:cNvSpPr>
          <a:spLocks noChangeAspect="1" noChangeArrowheads="1"/>
        </xdr:cNvSpPr>
      </xdr:nvSpPr>
      <xdr:spPr bwMode="auto">
        <a:xfrm>
          <a:off x="317754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04800"/>
    <xdr:sp macro="" textlink="">
      <xdr:nvSpPr>
        <xdr:cNvPr id="3495" name="AutoShape 1" descr="https://psfswebp.cc.wmich.edu/cs/FPR/cache/PT_PIXEL_1.gif">
          <a:extLst>
            <a:ext uri="{FF2B5EF4-FFF2-40B4-BE49-F238E27FC236}">
              <a16:creationId xmlns:a16="http://schemas.microsoft.com/office/drawing/2014/main" id="{733E88D1-5172-4834-B65D-09280D37B916}"/>
            </a:ext>
          </a:extLst>
        </xdr:cNvPr>
        <xdr:cNvSpPr>
          <a:spLocks noChangeAspect="1" noChangeArrowheads="1"/>
        </xdr:cNvSpPr>
      </xdr:nvSpPr>
      <xdr:spPr bwMode="auto">
        <a:xfrm>
          <a:off x="317754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10515"/>
    <xdr:sp macro="" textlink="">
      <xdr:nvSpPr>
        <xdr:cNvPr id="3496" name="AutoShape 1" descr="https://psfswebp.cc.wmich.edu/cs/FPR/cache/PT_PIXEL_1.gif">
          <a:extLst>
            <a:ext uri="{FF2B5EF4-FFF2-40B4-BE49-F238E27FC236}">
              <a16:creationId xmlns:a16="http://schemas.microsoft.com/office/drawing/2014/main" id="{9248C2C7-484D-4376-A885-3F365BE82A14}"/>
            </a:ext>
          </a:extLst>
        </xdr:cNvPr>
        <xdr:cNvSpPr>
          <a:spLocks noChangeAspect="1" noChangeArrowheads="1"/>
        </xdr:cNvSpPr>
      </xdr:nvSpPr>
      <xdr:spPr bwMode="auto">
        <a:xfrm>
          <a:off x="3177540" y="219456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04800"/>
    <xdr:sp macro="" textlink="">
      <xdr:nvSpPr>
        <xdr:cNvPr id="3497" name="AutoShape 1" descr="https://psfswebp.cc.wmich.edu/cs/FPR/cache/PT_PIXEL_1.gif">
          <a:extLst>
            <a:ext uri="{FF2B5EF4-FFF2-40B4-BE49-F238E27FC236}">
              <a16:creationId xmlns:a16="http://schemas.microsoft.com/office/drawing/2014/main" id="{F7C7E97D-1D8A-4AD7-9528-36B88E7518E4}"/>
            </a:ext>
          </a:extLst>
        </xdr:cNvPr>
        <xdr:cNvSpPr>
          <a:spLocks noChangeAspect="1" noChangeArrowheads="1"/>
        </xdr:cNvSpPr>
      </xdr:nvSpPr>
      <xdr:spPr bwMode="auto">
        <a:xfrm>
          <a:off x="317754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04800"/>
    <xdr:sp macro="" textlink="">
      <xdr:nvSpPr>
        <xdr:cNvPr id="3498" name="AutoShape 1" descr="https://psfswebp.cc.wmich.edu/cs/FPR/cache/PT_PIXEL_1.gif">
          <a:extLst>
            <a:ext uri="{FF2B5EF4-FFF2-40B4-BE49-F238E27FC236}">
              <a16:creationId xmlns:a16="http://schemas.microsoft.com/office/drawing/2014/main" id="{A6DF8B63-D7E8-42BD-BC5F-9D449D410ED9}"/>
            </a:ext>
          </a:extLst>
        </xdr:cNvPr>
        <xdr:cNvSpPr>
          <a:spLocks noChangeAspect="1" noChangeArrowheads="1"/>
        </xdr:cNvSpPr>
      </xdr:nvSpPr>
      <xdr:spPr bwMode="auto">
        <a:xfrm>
          <a:off x="317754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142875</xdr:rowOff>
    </xdr:from>
    <xdr:ext cx="304800" cy="304800"/>
    <xdr:sp macro="" textlink="">
      <xdr:nvSpPr>
        <xdr:cNvPr id="3499" name="AutoShape 1" descr="https://psfswebp.cc.wmich.edu/cs/FPR/cache/PT_PIXEL_1.gif">
          <a:extLst>
            <a:ext uri="{FF2B5EF4-FFF2-40B4-BE49-F238E27FC236}">
              <a16:creationId xmlns:a16="http://schemas.microsoft.com/office/drawing/2014/main" id="{86756DDB-AB9E-49E2-B4FF-C7CFD38F3365}"/>
            </a:ext>
          </a:extLst>
        </xdr:cNvPr>
        <xdr:cNvSpPr>
          <a:spLocks noChangeAspect="1" noChangeArrowheads="1"/>
        </xdr:cNvSpPr>
      </xdr:nvSpPr>
      <xdr:spPr bwMode="auto">
        <a:xfrm>
          <a:off x="3177540" y="21697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xdr:row>
      <xdr:rowOff>0</xdr:rowOff>
    </xdr:from>
    <xdr:ext cx="304800" cy="304800"/>
    <xdr:sp macro="" textlink="">
      <xdr:nvSpPr>
        <xdr:cNvPr id="3500" name="AutoShape 1" descr="https://psfswebp.cc.wmich.edu/cs/FPR/cache/PT_PIXEL_1.gif">
          <a:extLst>
            <a:ext uri="{FF2B5EF4-FFF2-40B4-BE49-F238E27FC236}">
              <a16:creationId xmlns:a16="http://schemas.microsoft.com/office/drawing/2014/main" id="{C765CF49-B322-4310-A455-E7FFA4DA83DD}"/>
            </a:ext>
          </a:extLst>
        </xdr:cNvPr>
        <xdr:cNvSpPr>
          <a:spLocks noChangeAspect="1" noChangeArrowheads="1"/>
        </xdr:cNvSpPr>
      </xdr:nvSpPr>
      <xdr:spPr bwMode="auto">
        <a:xfrm>
          <a:off x="317754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xdr:row>
      <xdr:rowOff>0</xdr:rowOff>
    </xdr:from>
    <xdr:ext cx="304800" cy="304800"/>
    <xdr:sp macro="" textlink="">
      <xdr:nvSpPr>
        <xdr:cNvPr id="3501" name="AutoShape 1" descr="https://psfswebp.cc.wmich.edu/cs/FPR/cache/PT_PIXEL_1.gif">
          <a:extLst>
            <a:ext uri="{FF2B5EF4-FFF2-40B4-BE49-F238E27FC236}">
              <a16:creationId xmlns:a16="http://schemas.microsoft.com/office/drawing/2014/main" id="{7A612D3A-D988-46B5-AA52-A490B70C1B91}"/>
            </a:ext>
          </a:extLst>
        </xdr:cNvPr>
        <xdr:cNvSpPr>
          <a:spLocks noChangeAspect="1" noChangeArrowheads="1"/>
        </xdr:cNvSpPr>
      </xdr:nvSpPr>
      <xdr:spPr bwMode="auto">
        <a:xfrm>
          <a:off x="317754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04800"/>
    <xdr:sp macro="" textlink="">
      <xdr:nvSpPr>
        <xdr:cNvPr id="3502" name="AutoShape 1" descr="https://psfswebp.cc.wmich.edu/cs/FPR/cache/PT_PIXEL_1.gif">
          <a:extLst>
            <a:ext uri="{FF2B5EF4-FFF2-40B4-BE49-F238E27FC236}">
              <a16:creationId xmlns:a16="http://schemas.microsoft.com/office/drawing/2014/main" id="{FE2372E4-A666-4DE0-8E43-47D431CC8749}"/>
            </a:ext>
          </a:extLst>
        </xdr:cNvPr>
        <xdr:cNvSpPr>
          <a:spLocks noChangeAspect="1" noChangeArrowheads="1"/>
        </xdr:cNvSpPr>
      </xdr:nvSpPr>
      <xdr:spPr bwMode="auto">
        <a:xfrm>
          <a:off x="317754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04800"/>
    <xdr:sp macro="" textlink="">
      <xdr:nvSpPr>
        <xdr:cNvPr id="3503" name="AutoShape 1" descr="https://psfswebp.cc.wmich.edu/cs/FPR/cache/PT_PIXEL_1.gif">
          <a:extLst>
            <a:ext uri="{FF2B5EF4-FFF2-40B4-BE49-F238E27FC236}">
              <a16:creationId xmlns:a16="http://schemas.microsoft.com/office/drawing/2014/main" id="{BBA0D688-56B3-4856-ADA6-07B6DAB9DDBD}"/>
            </a:ext>
          </a:extLst>
        </xdr:cNvPr>
        <xdr:cNvSpPr>
          <a:spLocks noChangeAspect="1" noChangeArrowheads="1"/>
        </xdr:cNvSpPr>
      </xdr:nvSpPr>
      <xdr:spPr bwMode="auto">
        <a:xfrm>
          <a:off x="317754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04800"/>
    <xdr:sp macro="" textlink="">
      <xdr:nvSpPr>
        <xdr:cNvPr id="3504" name="AutoShape 1" descr="https://psfswebp.cc.wmich.edu/cs/FPR/cache/PT_PIXEL_1.gif">
          <a:extLst>
            <a:ext uri="{FF2B5EF4-FFF2-40B4-BE49-F238E27FC236}">
              <a16:creationId xmlns:a16="http://schemas.microsoft.com/office/drawing/2014/main" id="{3F4A6B9E-BB82-40CB-80DC-9643C2E503C2}"/>
            </a:ext>
          </a:extLst>
        </xdr:cNvPr>
        <xdr:cNvSpPr>
          <a:spLocks noChangeAspect="1" noChangeArrowheads="1"/>
        </xdr:cNvSpPr>
      </xdr:nvSpPr>
      <xdr:spPr bwMode="auto">
        <a:xfrm>
          <a:off x="317754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04800"/>
    <xdr:sp macro="" textlink="">
      <xdr:nvSpPr>
        <xdr:cNvPr id="3505" name="AutoShape 1" descr="https://psfswebp.cc.wmich.edu/cs/FPR/cache/PT_PIXEL_1.gif">
          <a:extLst>
            <a:ext uri="{FF2B5EF4-FFF2-40B4-BE49-F238E27FC236}">
              <a16:creationId xmlns:a16="http://schemas.microsoft.com/office/drawing/2014/main" id="{8CEC9D84-8442-4E69-B9BB-77686DF047CE}"/>
            </a:ext>
          </a:extLst>
        </xdr:cNvPr>
        <xdr:cNvSpPr>
          <a:spLocks noChangeAspect="1" noChangeArrowheads="1"/>
        </xdr:cNvSpPr>
      </xdr:nvSpPr>
      <xdr:spPr bwMode="auto">
        <a:xfrm>
          <a:off x="317754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12</xdr:row>
      <xdr:rowOff>0</xdr:rowOff>
    </xdr:from>
    <xdr:ext cx="304800" cy="304800"/>
    <xdr:sp macro="" textlink="">
      <xdr:nvSpPr>
        <xdr:cNvPr id="3506" name="AutoShape 1" descr="https://psfswebp.cc.wmich.edu/cs/FPR/cache/PT_PIXEL_1.gif">
          <a:extLst>
            <a:ext uri="{FF2B5EF4-FFF2-40B4-BE49-F238E27FC236}">
              <a16:creationId xmlns:a16="http://schemas.microsoft.com/office/drawing/2014/main" id="{981B9038-E288-4CCD-86FF-A056747CC84E}"/>
            </a:ext>
          </a:extLst>
        </xdr:cNvPr>
        <xdr:cNvSpPr>
          <a:spLocks noChangeAspect="1" noChangeArrowheads="1"/>
        </xdr:cNvSpPr>
      </xdr:nvSpPr>
      <xdr:spPr bwMode="auto">
        <a:xfrm>
          <a:off x="317754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12</xdr:row>
      <xdr:rowOff>0</xdr:rowOff>
    </xdr:from>
    <xdr:ext cx="304800" cy="304800"/>
    <xdr:sp macro="" textlink="">
      <xdr:nvSpPr>
        <xdr:cNvPr id="3507" name="AutoShape 1" descr="https://psfswebp.cc.wmich.edu/cs/FPR/cache/PT_PIXEL_1.gif">
          <a:extLst>
            <a:ext uri="{FF2B5EF4-FFF2-40B4-BE49-F238E27FC236}">
              <a16:creationId xmlns:a16="http://schemas.microsoft.com/office/drawing/2014/main" id="{E51E949B-8BC1-4E6B-98FD-9FB4D74DCDAB}"/>
            </a:ext>
          </a:extLst>
        </xdr:cNvPr>
        <xdr:cNvSpPr>
          <a:spLocks noChangeAspect="1" noChangeArrowheads="1"/>
        </xdr:cNvSpPr>
      </xdr:nvSpPr>
      <xdr:spPr bwMode="auto">
        <a:xfrm>
          <a:off x="317754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xdr:row>
      <xdr:rowOff>0</xdr:rowOff>
    </xdr:from>
    <xdr:ext cx="304800" cy="304800"/>
    <xdr:sp macro="" textlink="">
      <xdr:nvSpPr>
        <xdr:cNvPr id="3508" name="AutoShape 1" descr="https://psfswebp.cc.wmich.edu/cs/FPR/cache/PT_PIXEL_1.gif">
          <a:extLst>
            <a:ext uri="{FF2B5EF4-FFF2-40B4-BE49-F238E27FC236}">
              <a16:creationId xmlns:a16="http://schemas.microsoft.com/office/drawing/2014/main" id="{57BD0F1B-382F-4A4E-AF1F-51503BCF40CE}"/>
            </a:ext>
          </a:extLst>
        </xdr:cNvPr>
        <xdr:cNvSpPr>
          <a:spLocks noChangeAspect="1" noChangeArrowheads="1"/>
        </xdr:cNvSpPr>
      </xdr:nvSpPr>
      <xdr:spPr bwMode="auto">
        <a:xfrm>
          <a:off x="317754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xdr:row>
      <xdr:rowOff>0</xdr:rowOff>
    </xdr:from>
    <xdr:ext cx="304800" cy="304800"/>
    <xdr:sp macro="" textlink="">
      <xdr:nvSpPr>
        <xdr:cNvPr id="3509" name="AutoShape 1" descr="https://psfswebp.cc.wmich.edu/cs/FPR/cache/PT_PIXEL_1.gif">
          <a:extLst>
            <a:ext uri="{FF2B5EF4-FFF2-40B4-BE49-F238E27FC236}">
              <a16:creationId xmlns:a16="http://schemas.microsoft.com/office/drawing/2014/main" id="{431ADB0A-B91E-4152-8C86-293E098E86DB}"/>
            </a:ext>
          </a:extLst>
        </xdr:cNvPr>
        <xdr:cNvSpPr>
          <a:spLocks noChangeAspect="1" noChangeArrowheads="1"/>
        </xdr:cNvSpPr>
      </xdr:nvSpPr>
      <xdr:spPr bwMode="auto">
        <a:xfrm>
          <a:off x="317754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xdr:row>
      <xdr:rowOff>0</xdr:rowOff>
    </xdr:from>
    <xdr:ext cx="304800" cy="304800"/>
    <xdr:sp macro="" textlink="">
      <xdr:nvSpPr>
        <xdr:cNvPr id="3510" name="AutoShape 1" descr="https://psfswebp.cc.wmich.edu/cs/FPR/cache/PT_PIXEL_1.gif">
          <a:extLst>
            <a:ext uri="{FF2B5EF4-FFF2-40B4-BE49-F238E27FC236}">
              <a16:creationId xmlns:a16="http://schemas.microsoft.com/office/drawing/2014/main" id="{CE396F82-C54C-42F9-A7DA-0A073BA042D9}"/>
            </a:ext>
          </a:extLst>
        </xdr:cNvPr>
        <xdr:cNvSpPr>
          <a:spLocks noChangeAspect="1" noChangeArrowheads="1"/>
        </xdr:cNvSpPr>
      </xdr:nvSpPr>
      <xdr:spPr bwMode="auto">
        <a:xfrm>
          <a:off x="317754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xdr:row>
      <xdr:rowOff>0</xdr:rowOff>
    </xdr:from>
    <xdr:ext cx="304800" cy="304800"/>
    <xdr:sp macro="" textlink="">
      <xdr:nvSpPr>
        <xdr:cNvPr id="3511" name="AutoShape 1" descr="https://psfswebp.cc.wmich.edu/cs/FPR/cache/PT_PIXEL_1.gif">
          <a:extLst>
            <a:ext uri="{FF2B5EF4-FFF2-40B4-BE49-F238E27FC236}">
              <a16:creationId xmlns:a16="http://schemas.microsoft.com/office/drawing/2014/main" id="{ED261451-0C6D-4647-B735-F70D7CDF4E79}"/>
            </a:ext>
          </a:extLst>
        </xdr:cNvPr>
        <xdr:cNvSpPr>
          <a:spLocks noChangeAspect="1" noChangeArrowheads="1"/>
        </xdr:cNvSpPr>
      </xdr:nvSpPr>
      <xdr:spPr bwMode="auto">
        <a:xfrm>
          <a:off x="317754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xdr:row>
      <xdr:rowOff>0</xdr:rowOff>
    </xdr:from>
    <xdr:ext cx="304800" cy="304800"/>
    <xdr:sp macro="" textlink="">
      <xdr:nvSpPr>
        <xdr:cNvPr id="3512" name="AutoShape 1" descr="https://psfswebp.cc.wmich.edu/cs/FPR/cache/PT_PIXEL_1.gif">
          <a:extLst>
            <a:ext uri="{FF2B5EF4-FFF2-40B4-BE49-F238E27FC236}">
              <a16:creationId xmlns:a16="http://schemas.microsoft.com/office/drawing/2014/main" id="{75292BA7-A223-43FE-A3E6-558773DA826A}"/>
            </a:ext>
          </a:extLst>
        </xdr:cNvPr>
        <xdr:cNvSpPr>
          <a:spLocks noChangeAspect="1" noChangeArrowheads="1"/>
        </xdr:cNvSpPr>
      </xdr:nvSpPr>
      <xdr:spPr bwMode="auto">
        <a:xfrm>
          <a:off x="317754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xdr:row>
      <xdr:rowOff>0</xdr:rowOff>
    </xdr:from>
    <xdr:ext cx="304800" cy="304800"/>
    <xdr:sp macro="" textlink="">
      <xdr:nvSpPr>
        <xdr:cNvPr id="3513" name="AutoShape 1" descr="https://psfswebp.cc.wmich.edu/cs/FPR/cache/PT_PIXEL_1.gif">
          <a:extLst>
            <a:ext uri="{FF2B5EF4-FFF2-40B4-BE49-F238E27FC236}">
              <a16:creationId xmlns:a16="http://schemas.microsoft.com/office/drawing/2014/main" id="{EB67DD6B-3F7F-443A-97E7-0C412724261D}"/>
            </a:ext>
          </a:extLst>
        </xdr:cNvPr>
        <xdr:cNvSpPr>
          <a:spLocks noChangeAspect="1" noChangeArrowheads="1"/>
        </xdr:cNvSpPr>
      </xdr:nvSpPr>
      <xdr:spPr bwMode="auto">
        <a:xfrm>
          <a:off x="317754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04800"/>
    <xdr:sp macro="" textlink="">
      <xdr:nvSpPr>
        <xdr:cNvPr id="3514" name="AutoShape 1" descr="https://psfswebp.cc.wmich.edu/cs/FPR/cache/PT_PIXEL_1.gif">
          <a:extLst>
            <a:ext uri="{FF2B5EF4-FFF2-40B4-BE49-F238E27FC236}">
              <a16:creationId xmlns:a16="http://schemas.microsoft.com/office/drawing/2014/main" id="{BBC3858E-012B-4E2A-8918-37D532641B2F}"/>
            </a:ext>
          </a:extLst>
        </xdr:cNvPr>
        <xdr:cNvSpPr>
          <a:spLocks noChangeAspect="1" noChangeArrowheads="1"/>
        </xdr:cNvSpPr>
      </xdr:nvSpPr>
      <xdr:spPr bwMode="auto">
        <a:xfrm>
          <a:off x="317754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04800"/>
    <xdr:sp macro="" textlink="">
      <xdr:nvSpPr>
        <xdr:cNvPr id="3515" name="AutoShape 1" descr="https://psfswebp.cc.wmich.edu/cs/FPR/cache/PT_PIXEL_1.gif">
          <a:extLst>
            <a:ext uri="{FF2B5EF4-FFF2-40B4-BE49-F238E27FC236}">
              <a16:creationId xmlns:a16="http://schemas.microsoft.com/office/drawing/2014/main" id="{62DAD2FF-4056-44FF-B873-3A06D4526AA7}"/>
            </a:ext>
          </a:extLst>
        </xdr:cNvPr>
        <xdr:cNvSpPr>
          <a:spLocks noChangeAspect="1" noChangeArrowheads="1"/>
        </xdr:cNvSpPr>
      </xdr:nvSpPr>
      <xdr:spPr bwMode="auto">
        <a:xfrm>
          <a:off x="317754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04800"/>
    <xdr:sp macro="" textlink="">
      <xdr:nvSpPr>
        <xdr:cNvPr id="3516" name="AutoShape 1" descr="https://psfswebp.cc.wmich.edu/cs/FPR/cache/PT_PIXEL_1.gif">
          <a:extLst>
            <a:ext uri="{FF2B5EF4-FFF2-40B4-BE49-F238E27FC236}">
              <a16:creationId xmlns:a16="http://schemas.microsoft.com/office/drawing/2014/main" id="{9E7A0028-9AA2-4D19-BD55-733489BD8E45}"/>
            </a:ext>
          </a:extLst>
        </xdr:cNvPr>
        <xdr:cNvSpPr>
          <a:spLocks noChangeAspect="1" noChangeArrowheads="1"/>
        </xdr:cNvSpPr>
      </xdr:nvSpPr>
      <xdr:spPr bwMode="auto">
        <a:xfrm>
          <a:off x="317754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04800"/>
    <xdr:sp macro="" textlink="">
      <xdr:nvSpPr>
        <xdr:cNvPr id="3517" name="AutoShape 1" descr="https://psfswebp.cc.wmich.edu/cs/FPR/cache/PT_PIXEL_1.gif">
          <a:extLst>
            <a:ext uri="{FF2B5EF4-FFF2-40B4-BE49-F238E27FC236}">
              <a16:creationId xmlns:a16="http://schemas.microsoft.com/office/drawing/2014/main" id="{012076BA-40A0-4A07-A62F-01AAC311897D}"/>
            </a:ext>
          </a:extLst>
        </xdr:cNvPr>
        <xdr:cNvSpPr>
          <a:spLocks noChangeAspect="1" noChangeArrowheads="1"/>
        </xdr:cNvSpPr>
      </xdr:nvSpPr>
      <xdr:spPr bwMode="auto">
        <a:xfrm>
          <a:off x="317754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12</xdr:row>
      <xdr:rowOff>0</xdr:rowOff>
    </xdr:from>
    <xdr:ext cx="304800" cy="304800"/>
    <xdr:sp macro="" textlink="">
      <xdr:nvSpPr>
        <xdr:cNvPr id="3518" name="AutoShape 1" descr="https://psfswebp.cc.wmich.edu/cs/FPR/cache/PT_PIXEL_1.gif">
          <a:extLst>
            <a:ext uri="{FF2B5EF4-FFF2-40B4-BE49-F238E27FC236}">
              <a16:creationId xmlns:a16="http://schemas.microsoft.com/office/drawing/2014/main" id="{34C2708C-42D2-4B34-968D-7DECB591E598}"/>
            </a:ext>
          </a:extLst>
        </xdr:cNvPr>
        <xdr:cNvSpPr>
          <a:spLocks noChangeAspect="1" noChangeArrowheads="1"/>
        </xdr:cNvSpPr>
      </xdr:nvSpPr>
      <xdr:spPr bwMode="auto">
        <a:xfrm>
          <a:off x="317754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xdr:row>
      <xdr:rowOff>0</xdr:rowOff>
    </xdr:from>
    <xdr:ext cx="304800" cy="304800"/>
    <xdr:sp macro="" textlink="">
      <xdr:nvSpPr>
        <xdr:cNvPr id="3519" name="AutoShape 1" descr="https://psfswebp.cc.wmich.edu/cs/FPR/cache/PT_PIXEL_1.gif">
          <a:extLst>
            <a:ext uri="{FF2B5EF4-FFF2-40B4-BE49-F238E27FC236}">
              <a16:creationId xmlns:a16="http://schemas.microsoft.com/office/drawing/2014/main" id="{DC5EEA9C-9286-40E7-9585-4A93A8DB11EC}"/>
            </a:ext>
          </a:extLst>
        </xdr:cNvPr>
        <xdr:cNvSpPr>
          <a:spLocks noChangeAspect="1" noChangeArrowheads="1"/>
        </xdr:cNvSpPr>
      </xdr:nvSpPr>
      <xdr:spPr bwMode="auto">
        <a:xfrm>
          <a:off x="317754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xdr:row>
      <xdr:rowOff>0</xdr:rowOff>
    </xdr:from>
    <xdr:ext cx="304800" cy="304800"/>
    <xdr:sp macro="" textlink="">
      <xdr:nvSpPr>
        <xdr:cNvPr id="3520" name="AutoShape 1" descr="https://psfswebp.cc.wmich.edu/cs/FPR/cache/PT_PIXEL_1.gif">
          <a:extLst>
            <a:ext uri="{FF2B5EF4-FFF2-40B4-BE49-F238E27FC236}">
              <a16:creationId xmlns:a16="http://schemas.microsoft.com/office/drawing/2014/main" id="{BB602BA4-8391-45B0-80C2-89A562D8FC40}"/>
            </a:ext>
          </a:extLst>
        </xdr:cNvPr>
        <xdr:cNvSpPr>
          <a:spLocks noChangeAspect="1" noChangeArrowheads="1"/>
        </xdr:cNvSpPr>
      </xdr:nvSpPr>
      <xdr:spPr bwMode="auto">
        <a:xfrm>
          <a:off x="317754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xdr:row>
      <xdr:rowOff>0</xdr:rowOff>
    </xdr:from>
    <xdr:ext cx="304800" cy="304800"/>
    <xdr:sp macro="" textlink="">
      <xdr:nvSpPr>
        <xdr:cNvPr id="3521" name="AutoShape 1" descr="https://psfswebp.cc.wmich.edu/cs/FPR/cache/PT_PIXEL_1.gif">
          <a:extLst>
            <a:ext uri="{FF2B5EF4-FFF2-40B4-BE49-F238E27FC236}">
              <a16:creationId xmlns:a16="http://schemas.microsoft.com/office/drawing/2014/main" id="{7F6F0770-421E-4726-9F35-0EFABF743CA0}"/>
            </a:ext>
          </a:extLst>
        </xdr:cNvPr>
        <xdr:cNvSpPr>
          <a:spLocks noChangeAspect="1" noChangeArrowheads="1"/>
        </xdr:cNvSpPr>
      </xdr:nvSpPr>
      <xdr:spPr bwMode="auto">
        <a:xfrm>
          <a:off x="317754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xdr:row>
      <xdr:rowOff>0</xdr:rowOff>
    </xdr:from>
    <xdr:ext cx="304800" cy="304800"/>
    <xdr:sp macro="" textlink="">
      <xdr:nvSpPr>
        <xdr:cNvPr id="3522" name="AutoShape 1" descr="https://psfswebp.cc.wmich.edu/cs/FPR/cache/PT_PIXEL_1.gif">
          <a:extLst>
            <a:ext uri="{FF2B5EF4-FFF2-40B4-BE49-F238E27FC236}">
              <a16:creationId xmlns:a16="http://schemas.microsoft.com/office/drawing/2014/main" id="{DC5D9378-7FD4-4C9B-8872-E728635223A2}"/>
            </a:ext>
          </a:extLst>
        </xdr:cNvPr>
        <xdr:cNvSpPr>
          <a:spLocks noChangeAspect="1" noChangeArrowheads="1"/>
        </xdr:cNvSpPr>
      </xdr:nvSpPr>
      <xdr:spPr bwMode="auto">
        <a:xfrm>
          <a:off x="317754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293370"/>
    <xdr:sp macro="" textlink="">
      <xdr:nvSpPr>
        <xdr:cNvPr id="3523" name="AutoShape 1" descr="https://psfswebp.cc.wmich.edu/cs/FPR/cache/PT_PIXEL_1.gif">
          <a:extLst>
            <a:ext uri="{FF2B5EF4-FFF2-40B4-BE49-F238E27FC236}">
              <a16:creationId xmlns:a16="http://schemas.microsoft.com/office/drawing/2014/main" id="{51221717-4F2B-4EE1-8741-C6A2DC296BCA}"/>
            </a:ext>
          </a:extLst>
        </xdr:cNvPr>
        <xdr:cNvSpPr>
          <a:spLocks noChangeAspect="1" noChangeArrowheads="1"/>
        </xdr:cNvSpPr>
      </xdr:nvSpPr>
      <xdr:spPr bwMode="auto">
        <a:xfrm>
          <a:off x="4236720" y="185928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293370"/>
    <xdr:sp macro="" textlink="">
      <xdr:nvSpPr>
        <xdr:cNvPr id="3524" name="AutoShape 1" descr="https://psfswebp.cc.wmich.edu/cs/FPR/cache/PT_PIXEL_1.gif">
          <a:extLst>
            <a:ext uri="{FF2B5EF4-FFF2-40B4-BE49-F238E27FC236}">
              <a16:creationId xmlns:a16="http://schemas.microsoft.com/office/drawing/2014/main" id="{E803F656-E80C-4F49-B6E2-28B407767EDF}"/>
            </a:ext>
          </a:extLst>
        </xdr:cNvPr>
        <xdr:cNvSpPr>
          <a:spLocks noChangeAspect="1" noChangeArrowheads="1"/>
        </xdr:cNvSpPr>
      </xdr:nvSpPr>
      <xdr:spPr bwMode="auto">
        <a:xfrm>
          <a:off x="4236720" y="202692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293370"/>
    <xdr:sp macro="" textlink="">
      <xdr:nvSpPr>
        <xdr:cNvPr id="3525" name="AutoShape 1" descr="https://psfswebp.cc.wmich.edu/cs/FPR/cache/PT_PIXEL_1.gif">
          <a:extLst>
            <a:ext uri="{FF2B5EF4-FFF2-40B4-BE49-F238E27FC236}">
              <a16:creationId xmlns:a16="http://schemas.microsoft.com/office/drawing/2014/main" id="{FC5A0CAD-80C1-4FDE-8166-6DC442EC4939}"/>
            </a:ext>
          </a:extLst>
        </xdr:cNvPr>
        <xdr:cNvSpPr>
          <a:spLocks noChangeAspect="1" noChangeArrowheads="1"/>
        </xdr:cNvSpPr>
      </xdr:nvSpPr>
      <xdr:spPr bwMode="auto">
        <a:xfrm>
          <a:off x="4236720" y="219456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293370"/>
    <xdr:sp macro="" textlink="">
      <xdr:nvSpPr>
        <xdr:cNvPr id="3526" name="AutoShape 1" descr="https://psfswebp.cc.wmich.edu/cs/FPR/cache/PT_PIXEL_1.gif">
          <a:extLst>
            <a:ext uri="{FF2B5EF4-FFF2-40B4-BE49-F238E27FC236}">
              <a16:creationId xmlns:a16="http://schemas.microsoft.com/office/drawing/2014/main" id="{17791337-3937-41C9-BF25-AD24D0A756E4}"/>
            </a:ext>
          </a:extLst>
        </xdr:cNvPr>
        <xdr:cNvSpPr>
          <a:spLocks noChangeAspect="1" noChangeArrowheads="1"/>
        </xdr:cNvSpPr>
      </xdr:nvSpPr>
      <xdr:spPr bwMode="auto">
        <a:xfrm>
          <a:off x="4236720" y="236220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13</xdr:row>
      <xdr:rowOff>0</xdr:rowOff>
    </xdr:from>
    <xdr:ext cx="304800" cy="293370"/>
    <xdr:sp macro="" textlink="">
      <xdr:nvSpPr>
        <xdr:cNvPr id="3527" name="AutoShape 1" descr="https://psfswebp.cc.wmich.edu/cs/FPR/cache/PT_PIXEL_1.gif">
          <a:extLst>
            <a:ext uri="{FF2B5EF4-FFF2-40B4-BE49-F238E27FC236}">
              <a16:creationId xmlns:a16="http://schemas.microsoft.com/office/drawing/2014/main" id="{EBFCFC1D-E43E-4989-BC35-5B1B3D804B74}"/>
            </a:ext>
          </a:extLst>
        </xdr:cNvPr>
        <xdr:cNvSpPr>
          <a:spLocks noChangeAspect="1" noChangeArrowheads="1"/>
        </xdr:cNvSpPr>
      </xdr:nvSpPr>
      <xdr:spPr bwMode="auto">
        <a:xfrm>
          <a:off x="4236720" y="252984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14</xdr:row>
      <xdr:rowOff>0</xdr:rowOff>
    </xdr:from>
    <xdr:ext cx="304800" cy="293370"/>
    <xdr:sp macro="" textlink="">
      <xdr:nvSpPr>
        <xdr:cNvPr id="3528" name="AutoShape 1" descr="https://psfswebp.cc.wmich.edu/cs/FPR/cache/PT_PIXEL_1.gif">
          <a:extLst>
            <a:ext uri="{FF2B5EF4-FFF2-40B4-BE49-F238E27FC236}">
              <a16:creationId xmlns:a16="http://schemas.microsoft.com/office/drawing/2014/main" id="{5BFE69BB-0A34-4D64-8BCC-C8510BD5D880}"/>
            </a:ext>
          </a:extLst>
        </xdr:cNvPr>
        <xdr:cNvSpPr>
          <a:spLocks noChangeAspect="1" noChangeArrowheads="1"/>
        </xdr:cNvSpPr>
      </xdr:nvSpPr>
      <xdr:spPr bwMode="auto">
        <a:xfrm>
          <a:off x="4236720" y="269748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3529" name="AutoShape 1" descr="https://psfswebp.cc.wmich.edu/cs/FPR/cache/PT_PIXEL_1.gif">
          <a:extLst>
            <a:ext uri="{FF2B5EF4-FFF2-40B4-BE49-F238E27FC236}">
              <a16:creationId xmlns:a16="http://schemas.microsoft.com/office/drawing/2014/main" id="{E4B4CBC6-35C1-450C-A008-55763BC8635C}"/>
            </a:ext>
          </a:extLst>
        </xdr:cNvPr>
        <xdr:cNvSpPr>
          <a:spLocks noChangeAspect="1" noChangeArrowheads="1"/>
        </xdr:cNvSpPr>
      </xdr:nvSpPr>
      <xdr:spPr bwMode="auto">
        <a:xfrm>
          <a:off x="423672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899160</xdr:colOff>
      <xdr:row>10</xdr:row>
      <xdr:rowOff>45720</xdr:rowOff>
    </xdr:from>
    <xdr:ext cx="304800" cy="304800"/>
    <xdr:sp macro="" textlink="">
      <xdr:nvSpPr>
        <xdr:cNvPr id="3530" name="AutoShape 1" descr="https://psfswebp.cc.wmich.edu/cs/FPR/cache/PT_PIXEL_1.gif">
          <a:extLst>
            <a:ext uri="{FF2B5EF4-FFF2-40B4-BE49-F238E27FC236}">
              <a16:creationId xmlns:a16="http://schemas.microsoft.com/office/drawing/2014/main" id="{D00DF473-43BF-48F9-98E5-7D85A7CD8066}"/>
            </a:ext>
          </a:extLst>
        </xdr:cNvPr>
        <xdr:cNvSpPr>
          <a:spLocks noChangeAspect="1" noChangeArrowheads="1"/>
        </xdr:cNvSpPr>
      </xdr:nvSpPr>
      <xdr:spPr bwMode="auto">
        <a:xfrm>
          <a:off x="4076700" y="207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3531" name="AutoShape 1" descr="https://psfswebp.cc.wmich.edu/cs/FPR/cache/PT_PIXEL_1.gif">
          <a:extLst>
            <a:ext uri="{FF2B5EF4-FFF2-40B4-BE49-F238E27FC236}">
              <a16:creationId xmlns:a16="http://schemas.microsoft.com/office/drawing/2014/main" id="{8302A8D6-55E0-464B-862D-6A20EF9B7D46}"/>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3532" name="AutoShape 1" descr="https://psfswebp.cc.wmich.edu/cs/FPR/cache/PT_PIXEL_1.gif">
          <a:extLst>
            <a:ext uri="{FF2B5EF4-FFF2-40B4-BE49-F238E27FC236}">
              <a16:creationId xmlns:a16="http://schemas.microsoft.com/office/drawing/2014/main" id="{B880F8A6-4498-4B28-9C39-731D5D4B5625}"/>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13</xdr:row>
      <xdr:rowOff>0</xdr:rowOff>
    </xdr:from>
    <xdr:ext cx="304800" cy="304800"/>
    <xdr:sp macro="" textlink="">
      <xdr:nvSpPr>
        <xdr:cNvPr id="3533" name="AutoShape 1" descr="https://psfswebp.cc.wmich.edu/cs/FPR/cache/PT_PIXEL_1.gif">
          <a:extLst>
            <a:ext uri="{FF2B5EF4-FFF2-40B4-BE49-F238E27FC236}">
              <a16:creationId xmlns:a16="http://schemas.microsoft.com/office/drawing/2014/main" id="{363B6821-5381-4A2B-B371-F7390D6AB287}"/>
            </a:ext>
          </a:extLst>
        </xdr:cNvPr>
        <xdr:cNvSpPr>
          <a:spLocks noChangeAspect="1" noChangeArrowheads="1"/>
        </xdr:cNvSpPr>
      </xdr:nvSpPr>
      <xdr:spPr bwMode="auto">
        <a:xfrm>
          <a:off x="423672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14</xdr:row>
      <xdr:rowOff>0</xdr:rowOff>
    </xdr:from>
    <xdr:ext cx="304800" cy="304800"/>
    <xdr:sp macro="" textlink="">
      <xdr:nvSpPr>
        <xdr:cNvPr id="3534" name="AutoShape 1" descr="https://psfswebp.cc.wmich.edu/cs/FPR/cache/PT_PIXEL_1.gif">
          <a:extLst>
            <a:ext uri="{FF2B5EF4-FFF2-40B4-BE49-F238E27FC236}">
              <a16:creationId xmlns:a16="http://schemas.microsoft.com/office/drawing/2014/main" id="{9DE653F3-C256-4CC8-8F57-C7757B481A36}"/>
            </a:ext>
          </a:extLst>
        </xdr:cNvPr>
        <xdr:cNvSpPr>
          <a:spLocks noChangeAspect="1" noChangeArrowheads="1"/>
        </xdr:cNvSpPr>
      </xdr:nvSpPr>
      <xdr:spPr bwMode="auto">
        <a:xfrm>
          <a:off x="423672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754380</xdr:colOff>
      <xdr:row>10</xdr:row>
      <xdr:rowOff>121920</xdr:rowOff>
    </xdr:from>
    <xdr:ext cx="304800" cy="304800"/>
    <xdr:sp macro="" textlink="">
      <xdr:nvSpPr>
        <xdr:cNvPr id="3535" name="AutoShape 1" descr="https://psfswebp.cc.wmich.edu/cs/FPR/cache/PT_PIXEL_1.gif">
          <a:extLst>
            <a:ext uri="{FF2B5EF4-FFF2-40B4-BE49-F238E27FC236}">
              <a16:creationId xmlns:a16="http://schemas.microsoft.com/office/drawing/2014/main" id="{276998A7-ECCD-400F-B170-9FE0C0260F1D}"/>
            </a:ext>
          </a:extLst>
        </xdr:cNvPr>
        <xdr:cNvSpPr>
          <a:spLocks noChangeAspect="1" noChangeArrowheads="1"/>
        </xdr:cNvSpPr>
      </xdr:nvSpPr>
      <xdr:spPr bwMode="auto">
        <a:xfrm>
          <a:off x="4991100" y="2148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3536" name="AutoShape 1" descr="https://psfswebp.cc.wmich.edu/cs/FPR/cache/PT_PIXEL_1.gif">
          <a:extLst>
            <a:ext uri="{FF2B5EF4-FFF2-40B4-BE49-F238E27FC236}">
              <a16:creationId xmlns:a16="http://schemas.microsoft.com/office/drawing/2014/main" id="{CF119402-D35D-4A1F-81A2-7062DF433B5F}"/>
            </a:ext>
          </a:extLst>
        </xdr:cNvPr>
        <xdr:cNvSpPr>
          <a:spLocks noChangeAspect="1" noChangeArrowheads="1"/>
        </xdr:cNvSpPr>
      </xdr:nvSpPr>
      <xdr:spPr bwMode="auto">
        <a:xfrm>
          <a:off x="423672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10515"/>
    <xdr:sp macro="" textlink="">
      <xdr:nvSpPr>
        <xdr:cNvPr id="3537" name="AutoShape 1" descr="https://psfswebp.cc.wmich.edu/cs/FPR/cache/PT_PIXEL_1.gif">
          <a:extLst>
            <a:ext uri="{FF2B5EF4-FFF2-40B4-BE49-F238E27FC236}">
              <a16:creationId xmlns:a16="http://schemas.microsoft.com/office/drawing/2014/main" id="{53DAC4DC-8B55-4D40-9374-94F7F256677C}"/>
            </a:ext>
          </a:extLst>
        </xdr:cNvPr>
        <xdr:cNvSpPr>
          <a:spLocks noChangeAspect="1" noChangeArrowheads="1"/>
        </xdr:cNvSpPr>
      </xdr:nvSpPr>
      <xdr:spPr bwMode="auto">
        <a:xfrm>
          <a:off x="4236720" y="202692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3538" name="AutoShape 1" descr="https://psfswebp.cc.wmich.edu/cs/FPR/cache/PT_PIXEL_1.gif">
          <a:extLst>
            <a:ext uri="{FF2B5EF4-FFF2-40B4-BE49-F238E27FC236}">
              <a16:creationId xmlns:a16="http://schemas.microsoft.com/office/drawing/2014/main" id="{EBD01A21-09E5-4AD5-9DEC-785E4CB8739F}"/>
            </a:ext>
          </a:extLst>
        </xdr:cNvPr>
        <xdr:cNvSpPr>
          <a:spLocks noChangeAspect="1" noChangeArrowheads="1"/>
        </xdr:cNvSpPr>
      </xdr:nvSpPr>
      <xdr:spPr bwMode="auto">
        <a:xfrm>
          <a:off x="423672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10515"/>
    <xdr:sp macro="" textlink="">
      <xdr:nvSpPr>
        <xdr:cNvPr id="3539" name="AutoShape 1" descr="https://psfswebp.cc.wmich.edu/cs/FPR/cache/PT_PIXEL_1.gif">
          <a:extLst>
            <a:ext uri="{FF2B5EF4-FFF2-40B4-BE49-F238E27FC236}">
              <a16:creationId xmlns:a16="http://schemas.microsoft.com/office/drawing/2014/main" id="{07C025A5-749C-4B8F-A473-3736FCC597C7}"/>
            </a:ext>
          </a:extLst>
        </xdr:cNvPr>
        <xdr:cNvSpPr>
          <a:spLocks noChangeAspect="1" noChangeArrowheads="1"/>
        </xdr:cNvSpPr>
      </xdr:nvSpPr>
      <xdr:spPr bwMode="auto">
        <a:xfrm>
          <a:off x="4236720" y="219456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3540" name="AutoShape 1" descr="https://psfswebp.cc.wmich.edu/cs/FPR/cache/PT_PIXEL_1.gif">
          <a:extLst>
            <a:ext uri="{FF2B5EF4-FFF2-40B4-BE49-F238E27FC236}">
              <a16:creationId xmlns:a16="http://schemas.microsoft.com/office/drawing/2014/main" id="{0CB053B5-71A6-4934-9423-F0046509224F}"/>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3541" name="AutoShape 1" descr="https://psfswebp.cc.wmich.edu/cs/FPR/cache/PT_PIXEL_1.gif">
          <a:extLst>
            <a:ext uri="{FF2B5EF4-FFF2-40B4-BE49-F238E27FC236}">
              <a16:creationId xmlns:a16="http://schemas.microsoft.com/office/drawing/2014/main" id="{54D1649F-084E-4069-AE0D-7CD1DB6EA0DE}"/>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10515"/>
    <xdr:sp macro="" textlink="">
      <xdr:nvSpPr>
        <xdr:cNvPr id="3542" name="AutoShape 1" descr="https://psfswebp.cc.wmich.edu/cs/FPR/cache/PT_PIXEL_1.gif">
          <a:extLst>
            <a:ext uri="{FF2B5EF4-FFF2-40B4-BE49-F238E27FC236}">
              <a16:creationId xmlns:a16="http://schemas.microsoft.com/office/drawing/2014/main" id="{53728431-BA3A-4262-9424-D6F47E0DEF9C}"/>
            </a:ext>
          </a:extLst>
        </xdr:cNvPr>
        <xdr:cNvSpPr>
          <a:spLocks noChangeAspect="1" noChangeArrowheads="1"/>
        </xdr:cNvSpPr>
      </xdr:nvSpPr>
      <xdr:spPr bwMode="auto">
        <a:xfrm>
          <a:off x="4236720" y="202692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3543" name="AutoShape 1" descr="https://psfswebp.cc.wmich.edu/cs/FPR/cache/PT_PIXEL_1.gif">
          <a:extLst>
            <a:ext uri="{FF2B5EF4-FFF2-40B4-BE49-F238E27FC236}">
              <a16:creationId xmlns:a16="http://schemas.microsoft.com/office/drawing/2014/main" id="{02E94245-4DA8-4875-BF49-2B34072DB2B8}"/>
            </a:ext>
          </a:extLst>
        </xdr:cNvPr>
        <xdr:cNvSpPr>
          <a:spLocks noChangeAspect="1" noChangeArrowheads="1"/>
        </xdr:cNvSpPr>
      </xdr:nvSpPr>
      <xdr:spPr bwMode="auto">
        <a:xfrm>
          <a:off x="423672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3544" name="AutoShape 1" descr="https://psfswebp.cc.wmich.edu/cs/FPR/cache/PT_PIXEL_1.gif">
          <a:extLst>
            <a:ext uri="{FF2B5EF4-FFF2-40B4-BE49-F238E27FC236}">
              <a16:creationId xmlns:a16="http://schemas.microsoft.com/office/drawing/2014/main" id="{77532DDA-94CE-4C87-9A4D-CA67AE6474DE}"/>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10515"/>
    <xdr:sp macro="" textlink="">
      <xdr:nvSpPr>
        <xdr:cNvPr id="3545" name="AutoShape 1" descr="https://psfswebp.cc.wmich.edu/cs/FPR/cache/PT_PIXEL_1.gif">
          <a:extLst>
            <a:ext uri="{FF2B5EF4-FFF2-40B4-BE49-F238E27FC236}">
              <a16:creationId xmlns:a16="http://schemas.microsoft.com/office/drawing/2014/main" id="{069EE75E-B75F-431A-AD6C-4E0005B1AF02}"/>
            </a:ext>
          </a:extLst>
        </xdr:cNvPr>
        <xdr:cNvSpPr>
          <a:spLocks noChangeAspect="1" noChangeArrowheads="1"/>
        </xdr:cNvSpPr>
      </xdr:nvSpPr>
      <xdr:spPr bwMode="auto">
        <a:xfrm>
          <a:off x="4236720" y="219456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3546" name="AutoShape 1" descr="https://psfswebp.cc.wmich.edu/cs/FPR/cache/PT_PIXEL_1.gif">
          <a:extLst>
            <a:ext uri="{FF2B5EF4-FFF2-40B4-BE49-F238E27FC236}">
              <a16:creationId xmlns:a16="http://schemas.microsoft.com/office/drawing/2014/main" id="{8D56C4E9-6DF5-4734-87B8-43E03A6FE75A}"/>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3547" name="AutoShape 1" descr="https://psfswebp.cc.wmich.edu/cs/FPR/cache/PT_PIXEL_1.gif">
          <a:extLst>
            <a:ext uri="{FF2B5EF4-FFF2-40B4-BE49-F238E27FC236}">
              <a16:creationId xmlns:a16="http://schemas.microsoft.com/office/drawing/2014/main" id="{4C0EB626-69FC-46EC-9E61-0D1F551FAD15}"/>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142875</xdr:rowOff>
    </xdr:from>
    <xdr:ext cx="304800" cy="304800"/>
    <xdr:sp macro="" textlink="">
      <xdr:nvSpPr>
        <xdr:cNvPr id="3548" name="AutoShape 1" descr="https://psfswebp.cc.wmich.edu/cs/FPR/cache/PT_PIXEL_1.gif">
          <a:extLst>
            <a:ext uri="{FF2B5EF4-FFF2-40B4-BE49-F238E27FC236}">
              <a16:creationId xmlns:a16="http://schemas.microsoft.com/office/drawing/2014/main" id="{6034C89D-DCA8-489E-957B-D727410317AE}"/>
            </a:ext>
          </a:extLst>
        </xdr:cNvPr>
        <xdr:cNvSpPr>
          <a:spLocks noChangeAspect="1" noChangeArrowheads="1"/>
        </xdr:cNvSpPr>
      </xdr:nvSpPr>
      <xdr:spPr bwMode="auto">
        <a:xfrm>
          <a:off x="4236720" y="21697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3549" name="AutoShape 1" descr="https://psfswebp.cc.wmich.edu/cs/FPR/cache/PT_PIXEL_1.gif">
          <a:extLst>
            <a:ext uri="{FF2B5EF4-FFF2-40B4-BE49-F238E27FC236}">
              <a16:creationId xmlns:a16="http://schemas.microsoft.com/office/drawing/2014/main" id="{706257DF-5465-47E9-9C88-BF45D4B0A299}"/>
            </a:ext>
          </a:extLst>
        </xdr:cNvPr>
        <xdr:cNvSpPr>
          <a:spLocks noChangeAspect="1" noChangeArrowheads="1"/>
        </xdr:cNvSpPr>
      </xdr:nvSpPr>
      <xdr:spPr bwMode="auto">
        <a:xfrm>
          <a:off x="423672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3550" name="AutoShape 1" descr="https://psfswebp.cc.wmich.edu/cs/FPR/cache/PT_PIXEL_1.gif">
          <a:extLst>
            <a:ext uri="{FF2B5EF4-FFF2-40B4-BE49-F238E27FC236}">
              <a16:creationId xmlns:a16="http://schemas.microsoft.com/office/drawing/2014/main" id="{B8005792-AFF8-4184-80AA-CA73B4362403}"/>
            </a:ext>
          </a:extLst>
        </xdr:cNvPr>
        <xdr:cNvSpPr>
          <a:spLocks noChangeAspect="1" noChangeArrowheads="1"/>
        </xdr:cNvSpPr>
      </xdr:nvSpPr>
      <xdr:spPr bwMode="auto">
        <a:xfrm>
          <a:off x="423672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3551" name="AutoShape 1" descr="https://psfswebp.cc.wmich.edu/cs/FPR/cache/PT_PIXEL_1.gif">
          <a:extLst>
            <a:ext uri="{FF2B5EF4-FFF2-40B4-BE49-F238E27FC236}">
              <a16:creationId xmlns:a16="http://schemas.microsoft.com/office/drawing/2014/main" id="{20D4E847-DBC0-442B-87E7-01EEBAF3479B}"/>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3552" name="AutoShape 1" descr="https://psfswebp.cc.wmich.edu/cs/FPR/cache/PT_PIXEL_1.gif">
          <a:extLst>
            <a:ext uri="{FF2B5EF4-FFF2-40B4-BE49-F238E27FC236}">
              <a16:creationId xmlns:a16="http://schemas.microsoft.com/office/drawing/2014/main" id="{4A3713CA-5B3A-4320-B363-67B2855C8B70}"/>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3553" name="AutoShape 1" descr="https://psfswebp.cc.wmich.edu/cs/FPR/cache/PT_PIXEL_1.gif">
          <a:extLst>
            <a:ext uri="{FF2B5EF4-FFF2-40B4-BE49-F238E27FC236}">
              <a16:creationId xmlns:a16="http://schemas.microsoft.com/office/drawing/2014/main" id="{809311F6-2967-4CD9-B215-3B3CD659297A}"/>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3554" name="AutoShape 1" descr="https://psfswebp.cc.wmich.edu/cs/FPR/cache/PT_PIXEL_1.gif">
          <a:extLst>
            <a:ext uri="{FF2B5EF4-FFF2-40B4-BE49-F238E27FC236}">
              <a16:creationId xmlns:a16="http://schemas.microsoft.com/office/drawing/2014/main" id="{C3C701A6-B54F-4EBD-B16D-77A8ADC37B6E}"/>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3555" name="AutoShape 1" descr="https://psfswebp.cc.wmich.edu/cs/FPR/cache/PT_PIXEL_1.gif">
          <a:extLst>
            <a:ext uri="{FF2B5EF4-FFF2-40B4-BE49-F238E27FC236}">
              <a16:creationId xmlns:a16="http://schemas.microsoft.com/office/drawing/2014/main" id="{C59FA796-4D73-4F6A-A2DC-5BB7CCA0401E}"/>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3556" name="AutoShape 1" descr="https://psfswebp.cc.wmich.edu/cs/FPR/cache/PT_PIXEL_1.gif">
          <a:extLst>
            <a:ext uri="{FF2B5EF4-FFF2-40B4-BE49-F238E27FC236}">
              <a16:creationId xmlns:a16="http://schemas.microsoft.com/office/drawing/2014/main" id="{DDB567FF-45E1-438C-91F4-6D6632C09A4B}"/>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13</xdr:row>
      <xdr:rowOff>0</xdr:rowOff>
    </xdr:from>
    <xdr:ext cx="304800" cy="304800"/>
    <xdr:sp macro="" textlink="">
      <xdr:nvSpPr>
        <xdr:cNvPr id="3557" name="AutoShape 1" descr="https://psfswebp.cc.wmich.edu/cs/FPR/cache/PT_PIXEL_1.gif">
          <a:extLst>
            <a:ext uri="{FF2B5EF4-FFF2-40B4-BE49-F238E27FC236}">
              <a16:creationId xmlns:a16="http://schemas.microsoft.com/office/drawing/2014/main" id="{80028297-3D51-45EC-9547-5C2D5A9AA96C}"/>
            </a:ext>
          </a:extLst>
        </xdr:cNvPr>
        <xdr:cNvSpPr>
          <a:spLocks noChangeAspect="1" noChangeArrowheads="1"/>
        </xdr:cNvSpPr>
      </xdr:nvSpPr>
      <xdr:spPr bwMode="auto">
        <a:xfrm>
          <a:off x="423672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13</xdr:row>
      <xdr:rowOff>0</xdr:rowOff>
    </xdr:from>
    <xdr:ext cx="304800" cy="304800"/>
    <xdr:sp macro="" textlink="">
      <xdr:nvSpPr>
        <xdr:cNvPr id="3558" name="AutoShape 1" descr="https://psfswebp.cc.wmich.edu/cs/FPR/cache/PT_PIXEL_1.gif">
          <a:extLst>
            <a:ext uri="{FF2B5EF4-FFF2-40B4-BE49-F238E27FC236}">
              <a16:creationId xmlns:a16="http://schemas.microsoft.com/office/drawing/2014/main" id="{074E3DFF-4929-4F1D-B46B-588AFC01749D}"/>
            </a:ext>
          </a:extLst>
        </xdr:cNvPr>
        <xdr:cNvSpPr>
          <a:spLocks noChangeAspect="1" noChangeArrowheads="1"/>
        </xdr:cNvSpPr>
      </xdr:nvSpPr>
      <xdr:spPr bwMode="auto">
        <a:xfrm>
          <a:off x="423672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14</xdr:row>
      <xdr:rowOff>0</xdr:rowOff>
    </xdr:from>
    <xdr:ext cx="304800" cy="304800"/>
    <xdr:sp macro="" textlink="">
      <xdr:nvSpPr>
        <xdr:cNvPr id="3559" name="AutoShape 1" descr="https://psfswebp.cc.wmich.edu/cs/FPR/cache/PT_PIXEL_1.gif">
          <a:extLst>
            <a:ext uri="{FF2B5EF4-FFF2-40B4-BE49-F238E27FC236}">
              <a16:creationId xmlns:a16="http://schemas.microsoft.com/office/drawing/2014/main" id="{3F960234-258B-4F0E-98A7-CE5BB897BE7A}"/>
            </a:ext>
          </a:extLst>
        </xdr:cNvPr>
        <xdr:cNvSpPr>
          <a:spLocks noChangeAspect="1" noChangeArrowheads="1"/>
        </xdr:cNvSpPr>
      </xdr:nvSpPr>
      <xdr:spPr bwMode="auto">
        <a:xfrm>
          <a:off x="423672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14</xdr:row>
      <xdr:rowOff>0</xdr:rowOff>
    </xdr:from>
    <xdr:ext cx="304800" cy="304800"/>
    <xdr:sp macro="" textlink="">
      <xdr:nvSpPr>
        <xdr:cNvPr id="3560" name="AutoShape 1" descr="https://psfswebp.cc.wmich.edu/cs/FPR/cache/PT_PIXEL_1.gif">
          <a:extLst>
            <a:ext uri="{FF2B5EF4-FFF2-40B4-BE49-F238E27FC236}">
              <a16:creationId xmlns:a16="http://schemas.microsoft.com/office/drawing/2014/main" id="{AC45E092-F660-47BE-8FA7-C1A07B56095B}"/>
            </a:ext>
          </a:extLst>
        </xdr:cNvPr>
        <xdr:cNvSpPr>
          <a:spLocks noChangeAspect="1" noChangeArrowheads="1"/>
        </xdr:cNvSpPr>
      </xdr:nvSpPr>
      <xdr:spPr bwMode="auto">
        <a:xfrm>
          <a:off x="423672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3561" name="AutoShape 1" descr="https://psfswebp.cc.wmich.edu/cs/FPR/cache/PT_PIXEL_1.gif">
          <a:extLst>
            <a:ext uri="{FF2B5EF4-FFF2-40B4-BE49-F238E27FC236}">
              <a16:creationId xmlns:a16="http://schemas.microsoft.com/office/drawing/2014/main" id="{1092CE9E-BBC7-42F0-9CAF-A6813D13C1FA}"/>
            </a:ext>
          </a:extLst>
        </xdr:cNvPr>
        <xdr:cNvSpPr>
          <a:spLocks noChangeAspect="1" noChangeArrowheads="1"/>
        </xdr:cNvSpPr>
      </xdr:nvSpPr>
      <xdr:spPr bwMode="auto">
        <a:xfrm>
          <a:off x="423672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3562" name="AutoShape 1" descr="https://psfswebp.cc.wmich.edu/cs/FPR/cache/PT_PIXEL_1.gif">
          <a:extLst>
            <a:ext uri="{FF2B5EF4-FFF2-40B4-BE49-F238E27FC236}">
              <a16:creationId xmlns:a16="http://schemas.microsoft.com/office/drawing/2014/main" id="{241A96F6-CDF2-41ED-9CE2-E6587157F2C1}"/>
            </a:ext>
          </a:extLst>
        </xdr:cNvPr>
        <xdr:cNvSpPr>
          <a:spLocks noChangeAspect="1" noChangeArrowheads="1"/>
        </xdr:cNvSpPr>
      </xdr:nvSpPr>
      <xdr:spPr bwMode="auto">
        <a:xfrm>
          <a:off x="423672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3563" name="AutoShape 1" descr="https://psfswebp.cc.wmich.edu/cs/FPR/cache/PT_PIXEL_1.gif">
          <a:extLst>
            <a:ext uri="{FF2B5EF4-FFF2-40B4-BE49-F238E27FC236}">
              <a16:creationId xmlns:a16="http://schemas.microsoft.com/office/drawing/2014/main" id="{351A40A7-31BD-4A4C-BC89-7A10EE115DDB}"/>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3564" name="AutoShape 1" descr="https://psfswebp.cc.wmich.edu/cs/FPR/cache/PT_PIXEL_1.gif">
          <a:extLst>
            <a:ext uri="{FF2B5EF4-FFF2-40B4-BE49-F238E27FC236}">
              <a16:creationId xmlns:a16="http://schemas.microsoft.com/office/drawing/2014/main" id="{628580AD-6A96-42BC-937E-7A49FC61EFEE}"/>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3565" name="AutoShape 1" descr="https://psfswebp.cc.wmich.edu/cs/FPR/cache/PT_PIXEL_1.gif">
          <a:extLst>
            <a:ext uri="{FF2B5EF4-FFF2-40B4-BE49-F238E27FC236}">
              <a16:creationId xmlns:a16="http://schemas.microsoft.com/office/drawing/2014/main" id="{513476E0-DAE3-4580-9C67-F2FA2C83E696}"/>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3566" name="AutoShape 1" descr="https://psfswebp.cc.wmich.edu/cs/FPR/cache/PT_PIXEL_1.gif">
          <a:extLst>
            <a:ext uri="{FF2B5EF4-FFF2-40B4-BE49-F238E27FC236}">
              <a16:creationId xmlns:a16="http://schemas.microsoft.com/office/drawing/2014/main" id="{D6933548-E80D-458F-85E7-830D3C586080}"/>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3567" name="AutoShape 1" descr="https://psfswebp.cc.wmich.edu/cs/FPR/cache/PT_PIXEL_1.gif">
          <a:extLst>
            <a:ext uri="{FF2B5EF4-FFF2-40B4-BE49-F238E27FC236}">
              <a16:creationId xmlns:a16="http://schemas.microsoft.com/office/drawing/2014/main" id="{2B8D1072-8780-4F5E-8D90-A06DB59DECD8}"/>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3568" name="AutoShape 1" descr="https://psfswebp.cc.wmich.edu/cs/FPR/cache/PT_PIXEL_1.gif">
          <a:extLst>
            <a:ext uri="{FF2B5EF4-FFF2-40B4-BE49-F238E27FC236}">
              <a16:creationId xmlns:a16="http://schemas.microsoft.com/office/drawing/2014/main" id="{92063ED1-58D6-44B8-8A85-5BEC3E642181}"/>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13</xdr:row>
      <xdr:rowOff>0</xdr:rowOff>
    </xdr:from>
    <xdr:ext cx="304800" cy="304800"/>
    <xdr:sp macro="" textlink="">
      <xdr:nvSpPr>
        <xdr:cNvPr id="3569" name="AutoShape 1" descr="https://psfswebp.cc.wmich.edu/cs/FPR/cache/PT_PIXEL_1.gif">
          <a:extLst>
            <a:ext uri="{FF2B5EF4-FFF2-40B4-BE49-F238E27FC236}">
              <a16:creationId xmlns:a16="http://schemas.microsoft.com/office/drawing/2014/main" id="{C536D6B2-EC42-4E35-B582-49EF11B6FEC7}"/>
            </a:ext>
          </a:extLst>
        </xdr:cNvPr>
        <xdr:cNvSpPr>
          <a:spLocks noChangeAspect="1" noChangeArrowheads="1"/>
        </xdr:cNvSpPr>
      </xdr:nvSpPr>
      <xdr:spPr bwMode="auto">
        <a:xfrm>
          <a:off x="423672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13</xdr:row>
      <xdr:rowOff>0</xdr:rowOff>
    </xdr:from>
    <xdr:ext cx="304800" cy="304800"/>
    <xdr:sp macro="" textlink="">
      <xdr:nvSpPr>
        <xdr:cNvPr id="3570" name="AutoShape 1" descr="https://psfswebp.cc.wmich.edu/cs/FPR/cache/PT_PIXEL_1.gif">
          <a:extLst>
            <a:ext uri="{FF2B5EF4-FFF2-40B4-BE49-F238E27FC236}">
              <a16:creationId xmlns:a16="http://schemas.microsoft.com/office/drawing/2014/main" id="{2E54FCBF-2C08-45BE-8680-10DA93597BA3}"/>
            </a:ext>
          </a:extLst>
        </xdr:cNvPr>
        <xdr:cNvSpPr>
          <a:spLocks noChangeAspect="1" noChangeArrowheads="1"/>
        </xdr:cNvSpPr>
      </xdr:nvSpPr>
      <xdr:spPr bwMode="auto">
        <a:xfrm>
          <a:off x="423672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14</xdr:row>
      <xdr:rowOff>0</xdr:rowOff>
    </xdr:from>
    <xdr:ext cx="304800" cy="304800"/>
    <xdr:sp macro="" textlink="">
      <xdr:nvSpPr>
        <xdr:cNvPr id="3571" name="AutoShape 1" descr="https://psfswebp.cc.wmich.edu/cs/FPR/cache/PT_PIXEL_1.gif">
          <a:extLst>
            <a:ext uri="{FF2B5EF4-FFF2-40B4-BE49-F238E27FC236}">
              <a16:creationId xmlns:a16="http://schemas.microsoft.com/office/drawing/2014/main" id="{F370A5AF-4338-4383-997C-60FBE13D7B62}"/>
            </a:ext>
          </a:extLst>
        </xdr:cNvPr>
        <xdr:cNvSpPr>
          <a:spLocks noChangeAspect="1" noChangeArrowheads="1"/>
        </xdr:cNvSpPr>
      </xdr:nvSpPr>
      <xdr:spPr bwMode="auto">
        <a:xfrm>
          <a:off x="423672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14</xdr:row>
      <xdr:rowOff>0</xdr:rowOff>
    </xdr:from>
    <xdr:ext cx="304800" cy="304800"/>
    <xdr:sp macro="" textlink="">
      <xdr:nvSpPr>
        <xdr:cNvPr id="3572" name="AutoShape 1" descr="https://psfswebp.cc.wmich.edu/cs/FPR/cache/PT_PIXEL_1.gif">
          <a:extLst>
            <a:ext uri="{FF2B5EF4-FFF2-40B4-BE49-F238E27FC236}">
              <a16:creationId xmlns:a16="http://schemas.microsoft.com/office/drawing/2014/main" id="{E44C1901-6BEC-492F-ACBA-4ABF784D0910}"/>
            </a:ext>
          </a:extLst>
        </xdr:cNvPr>
        <xdr:cNvSpPr>
          <a:spLocks noChangeAspect="1" noChangeArrowheads="1"/>
        </xdr:cNvSpPr>
      </xdr:nvSpPr>
      <xdr:spPr bwMode="auto">
        <a:xfrm>
          <a:off x="423672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293370"/>
    <xdr:sp macro="" textlink="">
      <xdr:nvSpPr>
        <xdr:cNvPr id="3573" name="AutoShape 1" descr="https://psfswebp.cc.wmich.edu/cs/FPR/cache/PT_PIXEL_1.gif">
          <a:extLst>
            <a:ext uri="{FF2B5EF4-FFF2-40B4-BE49-F238E27FC236}">
              <a16:creationId xmlns:a16="http://schemas.microsoft.com/office/drawing/2014/main" id="{15AA3325-3EB3-4A32-923E-A80DD01A60D5}"/>
            </a:ext>
          </a:extLst>
        </xdr:cNvPr>
        <xdr:cNvSpPr>
          <a:spLocks noChangeAspect="1" noChangeArrowheads="1"/>
        </xdr:cNvSpPr>
      </xdr:nvSpPr>
      <xdr:spPr bwMode="auto">
        <a:xfrm>
          <a:off x="5295900" y="185928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293370"/>
    <xdr:sp macro="" textlink="">
      <xdr:nvSpPr>
        <xdr:cNvPr id="3574" name="AutoShape 1" descr="https://psfswebp.cc.wmich.edu/cs/FPR/cache/PT_PIXEL_1.gif">
          <a:extLst>
            <a:ext uri="{FF2B5EF4-FFF2-40B4-BE49-F238E27FC236}">
              <a16:creationId xmlns:a16="http://schemas.microsoft.com/office/drawing/2014/main" id="{5E9FEB66-0ACA-452E-BA44-D625A35C75F7}"/>
            </a:ext>
          </a:extLst>
        </xdr:cNvPr>
        <xdr:cNvSpPr>
          <a:spLocks noChangeAspect="1" noChangeArrowheads="1"/>
        </xdr:cNvSpPr>
      </xdr:nvSpPr>
      <xdr:spPr bwMode="auto">
        <a:xfrm>
          <a:off x="5295900" y="202692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293370"/>
    <xdr:sp macro="" textlink="">
      <xdr:nvSpPr>
        <xdr:cNvPr id="3575" name="AutoShape 1" descr="https://psfswebp.cc.wmich.edu/cs/FPR/cache/PT_PIXEL_1.gif">
          <a:extLst>
            <a:ext uri="{FF2B5EF4-FFF2-40B4-BE49-F238E27FC236}">
              <a16:creationId xmlns:a16="http://schemas.microsoft.com/office/drawing/2014/main" id="{98B8C01F-EDDF-40BD-9A16-04EE5833BA52}"/>
            </a:ext>
          </a:extLst>
        </xdr:cNvPr>
        <xdr:cNvSpPr>
          <a:spLocks noChangeAspect="1" noChangeArrowheads="1"/>
        </xdr:cNvSpPr>
      </xdr:nvSpPr>
      <xdr:spPr bwMode="auto">
        <a:xfrm>
          <a:off x="5295900" y="219456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293370"/>
    <xdr:sp macro="" textlink="">
      <xdr:nvSpPr>
        <xdr:cNvPr id="3576" name="AutoShape 1" descr="https://psfswebp.cc.wmich.edu/cs/FPR/cache/PT_PIXEL_1.gif">
          <a:extLst>
            <a:ext uri="{FF2B5EF4-FFF2-40B4-BE49-F238E27FC236}">
              <a16:creationId xmlns:a16="http://schemas.microsoft.com/office/drawing/2014/main" id="{18DFD7A5-6AD9-46D9-A53B-9C6820683891}"/>
            </a:ext>
          </a:extLst>
        </xdr:cNvPr>
        <xdr:cNvSpPr>
          <a:spLocks noChangeAspect="1" noChangeArrowheads="1"/>
        </xdr:cNvSpPr>
      </xdr:nvSpPr>
      <xdr:spPr bwMode="auto">
        <a:xfrm>
          <a:off x="5295900" y="236220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293370"/>
    <xdr:sp macro="" textlink="">
      <xdr:nvSpPr>
        <xdr:cNvPr id="3577" name="AutoShape 1" descr="https://psfswebp.cc.wmich.edu/cs/FPR/cache/PT_PIXEL_1.gif">
          <a:extLst>
            <a:ext uri="{FF2B5EF4-FFF2-40B4-BE49-F238E27FC236}">
              <a16:creationId xmlns:a16="http://schemas.microsoft.com/office/drawing/2014/main" id="{5861A31A-92AA-448C-B768-5E1519FDCFDE}"/>
            </a:ext>
          </a:extLst>
        </xdr:cNvPr>
        <xdr:cNvSpPr>
          <a:spLocks noChangeAspect="1" noChangeArrowheads="1"/>
        </xdr:cNvSpPr>
      </xdr:nvSpPr>
      <xdr:spPr bwMode="auto">
        <a:xfrm>
          <a:off x="5295900" y="252984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293370"/>
    <xdr:sp macro="" textlink="">
      <xdr:nvSpPr>
        <xdr:cNvPr id="3578" name="AutoShape 1" descr="https://psfswebp.cc.wmich.edu/cs/FPR/cache/PT_PIXEL_1.gif">
          <a:extLst>
            <a:ext uri="{FF2B5EF4-FFF2-40B4-BE49-F238E27FC236}">
              <a16:creationId xmlns:a16="http://schemas.microsoft.com/office/drawing/2014/main" id="{634EBF38-9162-440D-8D66-0C74B5BC25C8}"/>
            </a:ext>
          </a:extLst>
        </xdr:cNvPr>
        <xdr:cNvSpPr>
          <a:spLocks noChangeAspect="1" noChangeArrowheads="1"/>
        </xdr:cNvSpPr>
      </xdr:nvSpPr>
      <xdr:spPr bwMode="auto">
        <a:xfrm>
          <a:off x="5295900" y="269748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xdr:row>
      <xdr:rowOff>0</xdr:rowOff>
    </xdr:from>
    <xdr:ext cx="304800" cy="304800"/>
    <xdr:sp macro="" textlink="">
      <xdr:nvSpPr>
        <xdr:cNvPr id="3579" name="AutoShape 1" descr="https://psfswebp.cc.wmich.edu/cs/FPR/cache/PT_PIXEL_1.gif">
          <a:extLst>
            <a:ext uri="{FF2B5EF4-FFF2-40B4-BE49-F238E27FC236}">
              <a16:creationId xmlns:a16="http://schemas.microsoft.com/office/drawing/2014/main" id="{F8260412-8BA3-4780-878D-F0DF8D4C29A9}"/>
            </a:ext>
          </a:extLst>
        </xdr:cNvPr>
        <xdr:cNvSpPr>
          <a:spLocks noChangeAspect="1" noChangeArrowheads="1"/>
        </xdr:cNvSpPr>
      </xdr:nvSpPr>
      <xdr:spPr bwMode="auto">
        <a:xfrm>
          <a:off x="529590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899160</xdr:colOff>
      <xdr:row>10</xdr:row>
      <xdr:rowOff>45720</xdr:rowOff>
    </xdr:from>
    <xdr:ext cx="304800" cy="304800"/>
    <xdr:sp macro="" textlink="">
      <xdr:nvSpPr>
        <xdr:cNvPr id="3580" name="AutoShape 1" descr="https://psfswebp.cc.wmich.edu/cs/FPR/cache/PT_PIXEL_1.gif">
          <a:extLst>
            <a:ext uri="{FF2B5EF4-FFF2-40B4-BE49-F238E27FC236}">
              <a16:creationId xmlns:a16="http://schemas.microsoft.com/office/drawing/2014/main" id="{9B0451F3-77F8-487C-B473-51F39C6CB782}"/>
            </a:ext>
          </a:extLst>
        </xdr:cNvPr>
        <xdr:cNvSpPr>
          <a:spLocks noChangeAspect="1" noChangeArrowheads="1"/>
        </xdr:cNvSpPr>
      </xdr:nvSpPr>
      <xdr:spPr bwMode="auto">
        <a:xfrm>
          <a:off x="5135880" y="207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3581" name="AutoShape 1" descr="https://psfswebp.cc.wmich.edu/cs/FPR/cache/PT_PIXEL_1.gif">
          <a:extLst>
            <a:ext uri="{FF2B5EF4-FFF2-40B4-BE49-F238E27FC236}">
              <a16:creationId xmlns:a16="http://schemas.microsoft.com/office/drawing/2014/main" id="{DDDF11AF-4057-4457-8DF6-2906EC040197}"/>
            </a:ext>
          </a:extLst>
        </xdr:cNvPr>
        <xdr:cNvSpPr>
          <a:spLocks noChangeAspect="1" noChangeArrowheads="1"/>
        </xdr:cNvSpPr>
      </xdr:nvSpPr>
      <xdr:spPr bwMode="auto">
        <a:xfrm>
          <a:off x="529590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304800"/>
    <xdr:sp macro="" textlink="">
      <xdr:nvSpPr>
        <xdr:cNvPr id="3582" name="AutoShape 1" descr="https://psfswebp.cc.wmich.edu/cs/FPR/cache/PT_PIXEL_1.gif">
          <a:extLst>
            <a:ext uri="{FF2B5EF4-FFF2-40B4-BE49-F238E27FC236}">
              <a16:creationId xmlns:a16="http://schemas.microsoft.com/office/drawing/2014/main" id="{325835D2-D908-42F0-823B-AF6699649877}"/>
            </a:ext>
          </a:extLst>
        </xdr:cNvPr>
        <xdr:cNvSpPr>
          <a:spLocks noChangeAspect="1" noChangeArrowheads="1"/>
        </xdr:cNvSpPr>
      </xdr:nvSpPr>
      <xdr:spPr bwMode="auto">
        <a:xfrm>
          <a:off x="529590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304800"/>
    <xdr:sp macro="" textlink="">
      <xdr:nvSpPr>
        <xdr:cNvPr id="3583" name="AutoShape 1" descr="https://psfswebp.cc.wmich.edu/cs/FPR/cache/PT_PIXEL_1.gif">
          <a:extLst>
            <a:ext uri="{FF2B5EF4-FFF2-40B4-BE49-F238E27FC236}">
              <a16:creationId xmlns:a16="http://schemas.microsoft.com/office/drawing/2014/main" id="{869FF27F-4A74-4892-BA7A-EEAFAA23D8E4}"/>
            </a:ext>
          </a:extLst>
        </xdr:cNvPr>
        <xdr:cNvSpPr>
          <a:spLocks noChangeAspect="1" noChangeArrowheads="1"/>
        </xdr:cNvSpPr>
      </xdr:nvSpPr>
      <xdr:spPr bwMode="auto">
        <a:xfrm>
          <a:off x="529590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3584" name="AutoShape 1" descr="https://psfswebp.cc.wmich.edu/cs/FPR/cache/PT_PIXEL_1.gif">
          <a:extLst>
            <a:ext uri="{FF2B5EF4-FFF2-40B4-BE49-F238E27FC236}">
              <a16:creationId xmlns:a16="http://schemas.microsoft.com/office/drawing/2014/main" id="{F8D3C306-EE61-42E2-B427-C0D6D4F23DDE}"/>
            </a:ext>
          </a:extLst>
        </xdr:cNvPr>
        <xdr:cNvSpPr>
          <a:spLocks noChangeAspect="1" noChangeArrowheads="1"/>
        </xdr:cNvSpPr>
      </xdr:nvSpPr>
      <xdr:spPr bwMode="auto">
        <a:xfrm>
          <a:off x="529590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754380</xdr:colOff>
      <xdr:row>10</xdr:row>
      <xdr:rowOff>121920</xdr:rowOff>
    </xdr:from>
    <xdr:ext cx="304800" cy="304800"/>
    <xdr:sp macro="" textlink="">
      <xdr:nvSpPr>
        <xdr:cNvPr id="3585" name="AutoShape 1" descr="https://psfswebp.cc.wmich.edu/cs/FPR/cache/PT_PIXEL_1.gif">
          <a:extLst>
            <a:ext uri="{FF2B5EF4-FFF2-40B4-BE49-F238E27FC236}">
              <a16:creationId xmlns:a16="http://schemas.microsoft.com/office/drawing/2014/main" id="{22C204DA-6716-41CB-A4C1-8826CD232E68}"/>
            </a:ext>
          </a:extLst>
        </xdr:cNvPr>
        <xdr:cNvSpPr>
          <a:spLocks noChangeAspect="1" noChangeArrowheads="1"/>
        </xdr:cNvSpPr>
      </xdr:nvSpPr>
      <xdr:spPr bwMode="auto">
        <a:xfrm>
          <a:off x="6050280" y="2148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xdr:row>
      <xdr:rowOff>0</xdr:rowOff>
    </xdr:from>
    <xdr:ext cx="304800" cy="304800"/>
    <xdr:sp macro="" textlink="">
      <xdr:nvSpPr>
        <xdr:cNvPr id="3586" name="AutoShape 1" descr="https://psfswebp.cc.wmich.edu/cs/FPR/cache/PT_PIXEL_1.gif">
          <a:extLst>
            <a:ext uri="{FF2B5EF4-FFF2-40B4-BE49-F238E27FC236}">
              <a16:creationId xmlns:a16="http://schemas.microsoft.com/office/drawing/2014/main" id="{248E7882-7990-46C8-BE7E-0BB6269C19A4}"/>
            </a:ext>
          </a:extLst>
        </xdr:cNvPr>
        <xdr:cNvSpPr>
          <a:spLocks noChangeAspect="1" noChangeArrowheads="1"/>
        </xdr:cNvSpPr>
      </xdr:nvSpPr>
      <xdr:spPr bwMode="auto">
        <a:xfrm>
          <a:off x="529590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10515"/>
    <xdr:sp macro="" textlink="">
      <xdr:nvSpPr>
        <xdr:cNvPr id="3587" name="AutoShape 1" descr="https://psfswebp.cc.wmich.edu/cs/FPR/cache/PT_PIXEL_1.gif">
          <a:extLst>
            <a:ext uri="{FF2B5EF4-FFF2-40B4-BE49-F238E27FC236}">
              <a16:creationId xmlns:a16="http://schemas.microsoft.com/office/drawing/2014/main" id="{469BCC77-4AEB-4C7B-8BF0-348AF5F3ED0A}"/>
            </a:ext>
          </a:extLst>
        </xdr:cNvPr>
        <xdr:cNvSpPr>
          <a:spLocks noChangeAspect="1" noChangeArrowheads="1"/>
        </xdr:cNvSpPr>
      </xdr:nvSpPr>
      <xdr:spPr bwMode="auto">
        <a:xfrm>
          <a:off x="5295900" y="202692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3588" name="AutoShape 1" descr="https://psfswebp.cc.wmich.edu/cs/FPR/cache/PT_PIXEL_1.gif">
          <a:extLst>
            <a:ext uri="{FF2B5EF4-FFF2-40B4-BE49-F238E27FC236}">
              <a16:creationId xmlns:a16="http://schemas.microsoft.com/office/drawing/2014/main" id="{C62C1AFE-BB73-4258-A5D5-A92EFCFC31D6}"/>
            </a:ext>
          </a:extLst>
        </xdr:cNvPr>
        <xdr:cNvSpPr>
          <a:spLocks noChangeAspect="1" noChangeArrowheads="1"/>
        </xdr:cNvSpPr>
      </xdr:nvSpPr>
      <xdr:spPr bwMode="auto">
        <a:xfrm>
          <a:off x="529590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10515"/>
    <xdr:sp macro="" textlink="">
      <xdr:nvSpPr>
        <xdr:cNvPr id="3589" name="AutoShape 1" descr="https://psfswebp.cc.wmich.edu/cs/FPR/cache/PT_PIXEL_1.gif">
          <a:extLst>
            <a:ext uri="{FF2B5EF4-FFF2-40B4-BE49-F238E27FC236}">
              <a16:creationId xmlns:a16="http://schemas.microsoft.com/office/drawing/2014/main" id="{73669146-F377-497A-825C-901F022C312E}"/>
            </a:ext>
          </a:extLst>
        </xdr:cNvPr>
        <xdr:cNvSpPr>
          <a:spLocks noChangeAspect="1" noChangeArrowheads="1"/>
        </xdr:cNvSpPr>
      </xdr:nvSpPr>
      <xdr:spPr bwMode="auto">
        <a:xfrm>
          <a:off x="5295900" y="219456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3590" name="AutoShape 1" descr="https://psfswebp.cc.wmich.edu/cs/FPR/cache/PT_PIXEL_1.gif">
          <a:extLst>
            <a:ext uri="{FF2B5EF4-FFF2-40B4-BE49-F238E27FC236}">
              <a16:creationId xmlns:a16="http://schemas.microsoft.com/office/drawing/2014/main" id="{114B5CE1-C6F1-43B5-864F-34641C205733}"/>
            </a:ext>
          </a:extLst>
        </xdr:cNvPr>
        <xdr:cNvSpPr>
          <a:spLocks noChangeAspect="1" noChangeArrowheads="1"/>
        </xdr:cNvSpPr>
      </xdr:nvSpPr>
      <xdr:spPr bwMode="auto">
        <a:xfrm>
          <a:off x="529590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3591" name="AutoShape 1" descr="https://psfswebp.cc.wmich.edu/cs/FPR/cache/PT_PIXEL_1.gif">
          <a:extLst>
            <a:ext uri="{FF2B5EF4-FFF2-40B4-BE49-F238E27FC236}">
              <a16:creationId xmlns:a16="http://schemas.microsoft.com/office/drawing/2014/main" id="{00610BE9-D793-40ED-ACA0-A3E8C1A35CB8}"/>
            </a:ext>
          </a:extLst>
        </xdr:cNvPr>
        <xdr:cNvSpPr>
          <a:spLocks noChangeAspect="1" noChangeArrowheads="1"/>
        </xdr:cNvSpPr>
      </xdr:nvSpPr>
      <xdr:spPr bwMode="auto">
        <a:xfrm>
          <a:off x="529590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10515"/>
    <xdr:sp macro="" textlink="">
      <xdr:nvSpPr>
        <xdr:cNvPr id="3592" name="AutoShape 1" descr="https://psfswebp.cc.wmich.edu/cs/FPR/cache/PT_PIXEL_1.gif">
          <a:extLst>
            <a:ext uri="{FF2B5EF4-FFF2-40B4-BE49-F238E27FC236}">
              <a16:creationId xmlns:a16="http://schemas.microsoft.com/office/drawing/2014/main" id="{963A97FA-37C4-42E7-94F3-8763C28FCB4D}"/>
            </a:ext>
          </a:extLst>
        </xdr:cNvPr>
        <xdr:cNvSpPr>
          <a:spLocks noChangeAspect="1" noChangeArrowheads="1"/>
        </xdr:cNvSpPr>
      </xdr:nvSpPr>
      <xdr:spPr bwMode="auto">
        <a:xfrm>
          <a:off x="5295900" y="202692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3593" name="AutoShape 1" descr="https://psfswebp.cc.wmich.edu/cs/FPR/cache/PT_PIXEL_1.gif">
          <a:extLst>
            <a:ext uri="{FF2B5EF4-FFF2-40B4-BE49-F238E27FC236}">
              <a16:creationId xmlns:a16="http://schemas.microsoft.com/office/drawing/2014/main" id="{53E6C60C-C678-40DE-B91B-7BD57E89A40D}"/>
            </a:ext>
          </a:extLst>
        </xdr:cNvPr>
        <xdr:cNvSpPr>
          <a:spLocks noChangeAspect="1" noChangeArrowheads="1"/>
        </xdr:cNvSpPr>
      </xdr:nvSpPr>
      <xdr:spPr bwMode="auto">
        <a:xfrm>
          <a:off x="529590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3594" name="AutoShape 1" descr="https://psfswebp.cc.wmich.edu/cs/FPR/cache/PT_PIXEL_1.gif">
          <a:extLst>
            <a:ext uri="{FF2B5EF4-FFF2-40B4-BE49-F238E27FC236}">
              <a16:creationId xmlns:a16="http://schemas.microsoft.com/office/drawing/2014/main" id="{50BE0CCA-5E16-48FA-97EB-3A127F0EC701}"/>
            </a:ext>
          </a:extLst>
        </xdr:cNvPr>
        <xdr:cNvSpPr>
          <a:spLocks noChangeAspect="1" noChangeArrowheads="1"/>
        </xdr:cNvSpPr>
      </xdr:nvSpPr>
      <xdr:spPr bwMode="auto">
        <a:xfrm>
          <a:off x="529590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10515"/>
    <xdr:sp macro="" textlink="">
      <xdr:nvSpPr>
        <xdr:cNvPr id="3595" name="AutoShape 1" descr="https://psfswebp.cc.wmich.edu/cs/FPR/cache/PT_PIXEL_1.gif">
          <a:extLst>
            <a:ext uri="{FF2B5EF4-FFF2-40B4-BE49-F238E27FC236}">
              <a16:creationId xmlns:a16="http://schemas.microsoft.com/office/drawing/2014/main" id="{09423A94-8E8D-40BD-BF4A-4C945DEBBD50}"/>
            </a:ext>
          </a:extLst>
        </xdr:cNvPr>
        <xdr:cNvSpPr>
          <a:spLocks noChangeAspect="1" noChangeArrowheads="1"/>
        </xdr:cNvSpPr>
      </xdr:nvSpPr>
      <xdr:spPr bwMode="auto">
        <a:xfrm>
          <a:off x="5295900" y="219456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3596" name="AutoShape 1" descr="https://psfswebp.cc.wmich.edu/cs/FPR/cache/PT_PIXEL_1.gif">
          <a:extLst>
            <a:ext uri="{FF2B5EF4-FFF2-40B4-BE49-F238E27FC236}">
              <a16:creationId xmlns:a16="http://schemas.microsoft.com/office/drawing/2014/main" id="{4072C7C3-431A-496C-8EDB-4F1229994950}"/>
            </a:ext>
          </a:extLst>
        </xdr:cNvPr>
        <xdr:cNvSpPr>
          <a:spLocks noChangeAspect="1" noChangeArrowheads="1"/>
        </xdr:cNvSpPr>
      </xdr:nvSpPr>
      <xdr:spPr bwMode="auto">
        <a:xfrm>
          <a:off x="529590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3597" name="AutoShape 1" descr="https://psfswebp.cc.wmich.edu/cs/FPR/cache/PT_PIXEL_1.gif">
          <a:extLst>
            <a:ext uri="{FF2B5EF4-FFF2-40B4-BE49-F238E27FC236}">
              <a16:creationId xmlns:a16="http://schemas.microsoft.com/office/drawing/2014/main" id="{1311C1DB-2B91-427E-895A-D2E369EAFBCC}"/>
            </a:ext>
          </a:extLst>
        </xdr:cNvPr>
        <xdr:cNvSpPr>
          <a:spLocks noChangeAspect="1" noChangeArrowheads="1"/>
        </xdr:cNvSpPr>
      </xdr:nvSpPr>
      <xdr:spPr bwMode="auto">
        <a:xfrm>
          <a:off x="529590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142875</xdr:rowOff>
    </xdr:from>
    <xdr:ext cx="304800" cy="304800"/>
    <xdr:sp macro="" textlink="">
      <xdr:nvSpPr>
        <xdr:cNvPr id="3598" name="AutoShape 1" descr="https://psfswebp.cc.wmich.edu/cs/FPR/cache/PT_PIXEL_1.gif">
          <a:extLst>
            <a:ext uri="{FF2B5EF4-FFF2-40B4-BE49-F238E27FC236}">
              <a16:creationId xmlns:a16="http://schemas.microsoft.com/office/drawing/2014/main" id="{94EF5B8A-2828-4F48-A488-68FC737ED951}"/>
            </a:ext>
          </a:extLst>
        </xdr:cNvPr>
        <xdr:cNvSpPr>
          <a:spLocks noChangeAspect="1" noChangeArrowheads="1"/>
        </xdr:cNvSpPr>
      </xdr:nvSpPr>
      <xdr:spPr bwMode="auto">
        <a:xfrm>
          <a:off x="5295900" y="21697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3599" name="AutoShape 1" descr="https://psfswebp.cc.wmich.edu/cs/FPR/cache/PT_PIXEL_1.gif">
          <a:extLst>
            <a:ext uri="{FF2B5EF4-FFF2-40B4-BE49-F238E27FC236}">
              <a16:creationId xmlns:a16="http://schemas.microsoft.com/office/drawing/2014/main" id="{AF9A4443-84D7-4322-AEB3-C014DD83A3F4}"/>
            </a:ext>
          </a:extLst>
        </xdr:cNvPr>
        <xdr:cNvSpPr>
          <a:spLocks noChangeAspect="1" noChangeArrowheads="1"/>
        </xdr:cNvSpPr>
      </xdr:nvSpPr>
      <xdr:spPr bwMode="auto">
        <a:xfrm>
          <a:off x="529590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3600" name="AutoShape 1" descr="https://psfswebp.cc.wmich.edu/cs/FPR/cache/PT_PIXEL_1.gif">
          <a:extLst>
            <a:ext uri="{FF2B5EF4-FFF2-40B4-BE49-F238E27FC236}">
              <a16:creationId xmlns:a16="http://schemas.microsoft.com/office/drawing/2014/main" id="{122FE175-91FC-4EAE-81B0-404AB763BA36}"/>
            </a:ext>
          </a:extLst>
        </xdr:cNvPr>
        <xdr:cNvSpPr>
          <a:spLocks noChangeAspect="1" noChangeArrowheads="1"/>
        </xdr:cNvSpPr>
      </xdr:nvSpPr>
      <xdr:spPr bwMode="auto">
        <a:xfrm>
          <a:off x="529590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3601" name="AutoShape 1" descr="https://psfswebp.cc.wmich.edu/cs/FPR/cache/PT_PIXEL_1.gif">
          <a:extLst>
            <a:ext uri="{FF2B5EF4-FFF2-40B4-BE49-F238E27FC236}">
              <a16:creationId xmlns:a16="http://schemas.microsoft.com/office/drawing/2014/main" id="{36884E52-46D2-4C94-8107-748BF156CAE7}"/>
            </a:ext>
          </a:extLst>
        </xdr:cNvPr>
        <xdr:cNvSpPr>
          <a:spLocks noChangeAspect="1" noChangeArrowheads="1"/>
        </xdr:cNvSpPr>
      </xdr:nvSpPr>
      <xdr:spPr bwMode="auto">
        <a:xfrm>
          <a:off x="529590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3602" name="AutoShape 1" descr="https://psfswebp.cc.wmich.edu/cs/FPR/cache/PT_PIXEL_1.gif">
          <a:extLst>
            <a:ext uri="{FF2B5EF4-FFF2-40B4-BE49-F238E27FC236}">
              <a16:creationId xmlns:a16="http://schemas.microsoft.com/office/drawing/2014/main" id="{8667C9E6-C95F-420E-AA5A-572FEBF38993}"/>
            </a:ext>
          </a:extLst>
        </xdr:cNvPr>
        <xdr:cNvSpPr>
          <a:spLocks noChangeAspect="1" noChangeArrowheads="1"/>
        </xdr:cNvSpPr>
      </xdr:nvSpPr>
      <xdr:spPr bwMode="auto">
        <a:xfrm>
          <a:off x="529590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3603" name="AutoShape 1" descr="https://psfswebp.cc.wmich.edu/cs/FPR/cache/PT_PIXEL_1.gif">
          <a:extLst>
            <a:ext uri="{FF2B5EF4-FFF2-40B4-BE49-F238E27FC236}">
              <a16:creationId xmlns:a16="http://schemas.microsoft.com/office/drawing/2014/main" id="{45785C4E-0471-456C-B502-5255EFD021D6}"/>
            </a:ext>
          </a:extLst>
        </xdr:cNvPr>
        <xdr:cNvSpPr>
          <a:spLocks noChangeAspect="1" noChangeArrowheads="1"/>
        </xdr:cNvSpPr>
      </xdr:nvSpPr>
      <xdr:spPr bwMode="auto">
        <a:xfrm>
          <a:off x="529590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3604" name="AutoShape 1" descr="https://psfswebp.cc.wmich.edu/cs/FPR/cache/PT_PIXEL_1.gif">
          <a:extLst>
            <a:ext uri="{FF2B5EF4-FFF2-40B4-BE49-F238E27FC236}">
              <a16:creationId xmlns:a16="http://schemas.microsoft.com/office/drawing/2014/main" id="{2937129F-9E96-4E0B-93E7-F3B64C9047F9}"/>
            </a:ext>
          </a:extLst>
        </xdr:cNvPr>
        <xdr:cNvSpPr>
          <a:spLocks noChangeAspect="1" noChangeArrowheads="1"/>
        </xdr:cNvSpPr>
      </xdr:nvSpPr>
      <xdr:spPr bwMode="auto">
        <a:xfrm>
          <a:off x="529590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304800"/>
    <xdr:sp macro="" textlink="">
      <xdr:nvSpPr>
        <xdr:cNvPr id="3605" name="AutoShape 1" descr="https://psfswebp.cc.wmich.edu/cs/FPR/cache/PT_PIXEL_1.gif">
          <a:extLst>
            <a:ext uri="{FF2B5EF4-FFF2-40B4-BE49-F238E27FC236}">
              <a16:creationId xmlns:a16="http://schemas.microsoft.com/office/drawing/2014/main" id="{47CBAACF-26C2-44E8-9139-AB44D59986DD}"/>
            </a:ext>
          </a:extLst>
        </xdr:cNvPr>
        <xdr:cNvSpPr>
          <a:spLocks noChangeAspect="1" noChangeArrowheads="1"/>
        </xdr:cNvSpPr>
      </xdr:nvSpPr>
      <xdr:spPr bwMode="auto">
        <a:xfrm>
          <a:off x="529590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304800"/>
    <xdr:sp macro="" textlink="">
      <xdr:nvSpPr>
        <xdr:cNvPr id="3606" name="AutoShape 1" descr="https://psfswebp.cc.wmich.edu/cs/FPR/cache/PT_PIXEL_1.gif">
          <a:extLst>
            <a:ext uri="{FF2B5EF4-FFF2-40B4-BE49-F238E27FC236}">
              <a16:creationId xmlns:a16="http://schemas.microsoft.com/office/drawing/2014/main" id="{BC0CD60E-3D02-46C9-91F1-31C1154ADA66}"/>
            </a:ext>
          </a:extLst>
        </xdr:cNvPr>
        <xdr:cNvSpPr>
          <a:spLocks noChangeAspect="1" noChangeArrowheads="1"/>
        </xdr:cNvSpPr>
      </xdr:nvSpPr>
      <xdr:spPr bwMode="auto">
        <a:xfrm>
          <a:off x="529590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304800"/>
    <xdr:sp macro="" textlink="">
      <xdr:nvSpPr>
        <xdr:cNvPr id="3607" name="AutoShape 1" descr="https://psfswebp.cc.wmich.edu/cs/FPR/cache/PT_PIXEL_1.gif">
          <a:extLst>
            <a:ext uri="{FF2B5EF4-FFF2-40B4-BE49-F238E27FC236}">
              <a16:creationId xmlns:a16="http://schemas.microsoft.com/office/drawing/2014/main" id="{83FA0C55-DDF3-4ECA-9B56-05EA451B3B2B}"/>
            </a:ext>
          </a:extLst>
        </xdr:cNvPr>
        <xdr:cNvSpPr>
          <a:spLocks noChangeAspect="1" noChangeArrowheads="1"/>
        </xdr:cNvSpPr>
      </xdr:nvSpPr>
      <xdr:spPr bwMode="auto">
        <a:xfrm>
          <a:off x="529590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304800"/>
    <xdr:sp macro="" textlink="">
      <xdr:nvSpPr>
        <xdr:cNvPr id="3608" name="AutoShape 1" descr="https://psfswebp.cc.wmich.edu/cs/FPR/cache/PT_PIXEL_1.gif">
          <a:extLst>
            <a:ext uri="{FF2B5EF4-FFF2-40B4-BE49-F238E27FC236}">
              <a16:creationId xmlns:a16="http://schemas.microsoft.com/office/drawing/2014/main" id="{8795D91D-5CB2-4DA9-8973-C2174F96C558}"/>
            </a:ext>
          </a:extLst>
        </xdr:cNvPr>
        <xdr:cNvSpPr>
          <a:spLocks noChangeAspect="1" noChangeArrowheads="1"/>
        </xdr:cNvSpPr>
      </xdr:nvSpPr>
      <xdr:spPr bwMode="auto">
        <a:xfrm>
          <a:off x="529590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3609" name="AutoShape 1" descr="https://psfswebp.cc.wmich.edu/cs/FPR/cache/PT_PIXEL_1.gif">
          <a:extLst>
            <a:ext uri="{FF2B5EF4-FFF2-40B4-BE49-F238E27FC236}">
              <a16:creationId xmlns:a16="http://schemas.microsoft.com/office/drawing/2014/main" id="{F450E627-D66B-4357-8B85-0768A8CF76A8}"/>
            </a:ext>
          </a:extLst>
        </xdr:cNvPr>
        <xdr:cNvSpPr>
          <a:spLocks noChangeAspect="1" noChangeArrowheads="1"/>
        </xdr:cNvSpPr>
      </xdr:nvSpPr>
      <xdr:spPr bwMode="auto">
        <a:xfrm>
          <a:off x="529590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3610" name="AutoShape 1" descr="https://psfswebp.cc.wmich.edu/cs/FPR/cache/PT_PIXEL_1.gif">
          <a:extLst>
            <a:ext uri="{FF2B5EF4-FFF2-40B4-BE49-F238E27FC236}">
              <a16:creationId xmlns:a16="http://schemas.microsoft.com/office/drawing/2014/main" id="{07603617-5B2B-4810-89D5-91325AF941A8}"/>
            </a:ext>
          </a:extLst>
        </xdr:cNvPr>
        <xdr:cNvSpPr>
          <a:spLocks noChangeAspect="1" noChangeArrowheads="1"/>
        </xdr:cNvSpPr>
      </xdr:nvSpPr>
      <xdr:spPr bwMode="auto">
        <a:xfrm>
          <a:off x="529590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3611" name="AutoShape 1" descr="https://psfswebp.cc.wmich.edu/cs/FPR/cache/PT_PIXEL_1.gif">
          <a:extLst>
            <a:ext uri="{FF2B5EF4-FFF2-40B4-BE49-F238E27FC236}">
              <a16:creationId xmlns:a16="http://schemas.microsoft.com/office/drawing/2014/main" id="{F03A3DC3-4015-45F7-8045-D1400079CFFA}"/>
            </a:ext>
          </a:extLst>
        </xdr:cNvPr>
        <xdr:cNvSpPr>
          <a:spLocks noChangeAspect="1" noChangeArrowheads="1"/>
        </xdr:cNvSpPr>
      </xdr:nvSpPr>
      <xdr:spPr bwMode="auto">
        <a:xfrm>
          <a:off x="529590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3612" name="AutoShape 1" descr="https://psfswebp.cc.wmich.edu/cs/FPR/cache/PT_PIXEL_1.gif">
          <a:extLst>
            <a:ext uri="{FF2B5EF4-FFF2-40B4-BE49-F238E27FC236}">
              <a16:creationId xmlns:a16="http://schemas.microsoft.com/office/drawing/2014/main" id="{74476337-E76D-46AF-B108-2C69618DB010}"/>
            </a:ext>
          </a:extLst>
        </xdr:cNvPr>
        <xdr:cNvSpPr>
          <a:spLocks noChangeAspect="1" noChangeArrowheads="1"/>
        </xdr:cNvSpPr>
      </xdr:nvSpPr>
      <xdr:spPr bwMode="auto">
        <a:xfrm>
          <a:off x="529590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3613" name="AutoShape 1" descr="https://psfswebp.cc.wmich.edu/cs/FPR/cache/PT_PIXEL_1.gif">
          <a:extLst>
            <a:ext uri="{FF2B5EF4-FFF2-40B4-BE49-F238E27FC236}">
              <a16:creationId xmlns:a16="http://schemas.microsoft.com/office/drawing/2014/main" id="{009B992C-3809-4791-8FB5-4C4348EF3260}"/>
            </a:ext>
          </a:extLst>
        </xdr:cNvPr>
        <xdr:cNvSpPr>
          <a:spLocks noChangeAspect="1" noChangeArrowheads="1"/>
        </xdr:cNvSpPr>
      </xdr:nvSpPr>
      <xdr:spPr bwMode="auto">
        <a:xfrm>
          <a:off x="529590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3614" name="AutoShape 1" descr="https://psfswebp.cc.wmich.edu/cs/FPR/cache/PT_PIXEL_1.gif">
          <a:extLst>
            <a:ext uri="{FF2B5EF4-FFF2-40B4-BE49-F238E27FC236}">
              <a16:creationId xmlns:a16="http://schemas.microsoft.com/office/drawing/2014/main" id="{63FB81D5-C495-4A9E-9523-C066000103CB}"/>
            </a:ext>
          </a:extLst>
        </xdr:cNvPr>
        <xdr:cNvSpPr>
          <a:spLocks noChangeAspect="1" noChangeArrowheads="1"/>
        </xdr:cNvSpPr>
      </xdr:nvSpPr>
      <xdr:spPr bwMode="auto">
        <a:xfrm>
          <a:off x="529590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3615" name="AutoShape 1" descr="https://psfswebp.cc.wmich.edu/cs/FPR/cache/PT_PIXEL_1.gif">
          <a:extLst>
            <a:ext uri="{FF2B5EF4-FFF2-40B4-BE49-F238E27FC236}">
              <a16:creationId xmlns:a16="http://schemas.microsoft.com/office/drawing/2014/main" id="{F48FA5C8-FD72-4C34-A6D3-CB3AAB8D663C}"/>
            </a:ext>
          </a:extLst>
        </xdr:cNvPr>
        <xdr:cNvSpPr>
          <a:spLocks noChangeAspect="1" noChangeArrowheads="1"/>
        </xdr:cNvSpPr>
      </xdr:nvSpPr>
      <xdr:spPr bwMode="auto">
        <a:xfrm>
          <a:off x="529590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3616" name="AutoShape 1" descr="https://psfswebp.cc.wmich.edu/cs/FPR/cache/PT_PIXEL_1.gif">
          <a:extLst>
            <a:ext uri="{FF2B5EF4-FFF2-40B4-BE49-F238E27FC236}">
              <a16:creationId xmlns:a16="http://schemas.microsoft.com/office/drawing/2014/main" id="{9E264167-8493-442C-A693-02B138B75897}"/>
            </a:ext>
          </a:extLst>
        </xdr:cNvPr>
        <xdr:cNvSpPr>
          <a:spLocks noChangeAspect="1" noChangeArrowheads="1"/>
        </xdr:cNvSpPr>
      </xdr:nvSpPr>
      <xdr:spPr bwMode="auto">
        <a:xfrm>
          <a:off x="529590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304800"/>
    <xdr:sp macro="" textlink="">
      <xdr:nvSpPr>
        <xdr:cNvPr id="3617" name="AutoShape 1" descr="https://psfswebp.cc.wmich.edu/cs/FPR/cache/PT_PIXEL_1.gif">
          <a:extLst>
            <a:ext uri="{FF2B5EF4-FFF2-40B4-BE49-F238E27FC236}">
              <a16:creationId xmlns:a16="http://schemas.microsoft.com/office/drawing/2014/main" id="{6352F04D-2D09-4680-B35E-5D7318DB5BFD}"/>
            </a:ext>
          </a:extLst>
        </xdr:cNvPr>
        <xdr:cNvSpPr>
          <a:spLocks noChangeAspect="1" noChangeArrowheads="1"/>
        </xdr:cNvSpPr>
      </xdr:nvSpPr>
      <xdr:spPr bwMode="auto">
        <a:xfrm>
          <a:off x="529590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304800"/>
    <xdr:sp macro="" textlink="">
      <xdr:nvSpPr>
        <xdr:cNvPr id="3618" name="AutoShape 1" descr="https://psfswebp.cc.wmich.edu/cs/FPR/cache/PT_PIXEL_1.gif">
          <a:extLst>
            <a:ext uri="{FF2B5EF4-FFF2-40B4-BE49-F238E27FC236}">
              <a16:creationId xmlns:a16="http://schemas.microsoft.com/office/drawing/2014/main" id="{79886AC3-C7B4-4107-8DAF-657F8903BAD2}"/>
            </a:ext>
          </a:extLst>
        </xdr:cNvPr>
        <xdr:cNvSpPr>
          <a:spLocks noChangeAspect="1" noChangeArrowheads="1"/>
        </xdr:cNvSpPr>
      </xdr:nvSpPr>
      <xdr:spPr bwMode="auto">
        <a:xfrm>
          <a:off x="529590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304800"/>
    <xdr:sp macro="" textlink="">
      <xdr:nvSpPr>
        <xdr:cNvPr id="3619" name="AutoShape 1" descr="https://psfswebp.cc.wmich.edu/cs/FPR/cache/PT_PIXEL_1.gif">
          <a:extLst>
            <a:ext uri="{FF2B5EF4-FFF2-40B4-BE49-F238E27FC236}">
              <a16:creationId xmlns:a16="http://schemas.microsoft.com/office/drawing/2014/main" id="{97B497A5-2354-49F4-8602-75BF24FFDA19}"/>
            </a:ext>
          </a:extLst>
        </xdr:cNvPr>
        <xdr:cNvSpPr>
          <a:spLocks noChangeAspect="1" noChangeArrowheads="1"/>
        </xdr:cNvSpPr>
      </xdr:nvSpPr>
      <xdr:spPr bwMode="auto">
        <a:xfrm>
          <a:off x="529590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304800"/>
    <xdr:sp macro="" textlink="">
      <xdr:nvSpPr>
        <xdr:cNvPr id="3620" name="AutoShape 1" descr="https://psfswebp.cc.wmich.edu/cs/FPR/cache/PT_PIXEL_1.gif">
          <a:extLst>
            <a:ext uri="{FF2B5EF4-FFF2-40B4-BE49-F238E27FC236}">
              <a16:creationId xmlns:a16="http://schemas.microsoft.com/office/drawing/2014/main" id="{E115494D-A19B-40D9-9061-530E91D49E43}"/>
            </a:ext>
          </a:extLst>
        </xdr:cNvPr>
        <xdr:cNvSpPr>
          <a:spLocks noChangeAspect="1" noChangeArrowheads="1"/>
        </xdr:cNvSpPr>
      </xdr:nvSpPr>
      <xdr:spPr bwMode="auto">
        <a:xfrm>
          <a:off x="529590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3621" name="AutoShape 1" descr="https://psfswebp.cc.wmich.edu/cs/FPR/cache/PT_PIXEL_1.gif">
          <a:extLst>
            <a:ext uri="{FF2B5EF4-FFF2-40B4-BE49-F238E27FC236}">
              <a16:creationId xmlns:a16="http://schemas.microsoft.com/office/drawing/2014/main" id="{E4D78DCD-E462-4DB1-BA44-50AAAD056A3F}"/>
            </a:ext>
          </a:extLst>
        </xdr:cNvPr>
        <xdr:cNvSpPr>
          <a:spLocks noChangeAspect="1" noChangeArrowheads="1"/>
        </xdr:cNvSpPr>
      </xdr:nvSpPr>
      <xdr:spPr bwMode="auto">
        <a:xfrm>
          <a:off x="529590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3622" name="AutoShape 1" descr="https://psfswebp.cc.wmich.edu/cs/FPR/cache/PT_PIXEL_1.gif">
          <a:extLst>
            <a:ext uri="{FF2B5EF4-FFF2-40B4-BE49-F238E27FC236}">
              <a16:creationId xmlns:a16="http://schemas.microsoft.com/office/drawing/2014/main" id="{6CEBEAFF-531D-4864-A40F-6A69B1172D2E}"/>
            </a:ext>
          </a:extLst>
        </xdr:cNvPr>
        <xdr:cNvSpPr>
          <a:spLocks noChangeAspect="1" noChangeArrowheads="1"/>
        </xdr:cNvSpPr>
      </xdr:nvSpPr>
      <xdr:spPr bwMode="auto">
        <a:xfrm>
          <a:off x="529590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293370"/>
    <xdr:sp macro="" textlink="">
      <xdr:nvSpPr>
        <xdr:cNvPr id="3623" name="AutoShape 1" descr="https://psfswebp.cc.wmich.edu/cs/FPR/cache/PT_PIXEL_1.gif">
          <a:extLst>
            <a:ext uri="{FF2B5EF4-FFF2-40B4-BE49-F238E27FC236}">
              <a16:creationId xmlns:a16="http://schemas.microsoft.com/office/drawing/2014/main" id="{C69EDC13-09F8-4C14-BD4F-740B2C369CE5}"/>
            </a:ext>
          </a:extLst>
        </xdr:cNvPr>
        <xdr:cNvSpPr>
          <a:spLocks noChangeAspect="1" noChangeArrowheads="1"/>
        </xdr:cNvSpPr>
      </xdr:nvSpPr>
      <xdr:spPr bwMode="auto">
        <a:xfrm>
          <a:off x="6355080" y="185928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293370"/>
    <xdr:sp macro="" textlink="">
      <xdr:nvSpPr>
        <xdr:cNvPr id="3624" name="AutoShape 1" descr="https://psfswebp.cc.wmich.edu/cs/FPR/cache/PT_PIXEL_1.gif">
          <a:extLst>
            <a:ext uri="{FF2B5EF4-FFF2-40B4-BE49-F238E27FC236}">
              <a16:creationId xmlns:a16="http://schemas.microsoft.com/office/drawing/2014/main" id="{8EB3A97B-0001-41C3-9B12-B47715B1F91D}"/>
            </a:ext>
          </a:extLst>
        </xdr:cNvPr>
        <xdr:cNvSpPr>
          <a:spLocks noChangeAspect="1" noChangeArrowheads="1"/>
        </xdr:cNvSpPr>
      </xdr:nvSpPr>
      <xdr:spPr bwMode="auto">
        <a:xfrm>
          <a:off x="6355080" y="202692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293370"/>
    <xdr:sp macro="" textlink="">
      <xdr:nvSpPr>
        <xdr:cNvPr id="3625" name="AutoShape 1" descr="https://psfswebp.cc.wmich.edu/cs/FPR/cache/PT_PIXEL_1.gif">
          <a:extLst>
            <a:ext uri="{FF2B5EF4-FFF2-40B4-BE49-F238E27FC236}">
              <a16:creationId xmlns:a16="http://schemas.microsoft.com/office/drawing/2014/main" id="{CD97F7B0-9D75-4418-B0E6-55ED0D79C6C3}"/>
            </a:ext>
          </a:extLst>
        </xdr:cNvPr>
        <xdr:cNvSpPr>
          <a:spLocks noChangeAspect="1" noChangeArrowheads="1"/>
        </xdr:cNvSpPr>
      </xdr:nvSpPr>
      <xdr:spPr bwMode="auto">
        <a:xfrm>
          <a:off x="6355080" y="219456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293370"/>
    <xdr:sp macro="" textlink="">
      <xdr:nvSpPr>
        <xdr:cNvPr id="3626" name="AutoShape 1" descr="https://psfswebp.cc.wmich.edu/cs/FPR/cache/PT_PIXEL_1.gif">
          <a:extLst>
            <a:ext uri="{FF2B5EF4-FFF2-40B4-BE49-F238E27FC236}">
              <a16:creationId xmlns:a16="http://schemas.microsoft.com/office/drawing/2014/main" id="{6C27DCE7-7CAC-4ACF-97B9-68CB9388ABCA}"/>
            </a:ext>
          </a:extLst>
        </xdr:cNvPr>
        <xdr:cNvSpPr>
          <a:spLocks noChangeAspect="1" noChangeArrowheads="1"/>
        </xdr:cNvSpPr>
      </xdr:nvSpPr>
      <xdr:spPr bwMode="auto">
        <a:xfrm>
          <a:off x="6355080" y="236220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293370"/>
    <xdr:sp macro="" textlink="">
      <xdr:nvSpPr>
        <xdr:cNvPr id="3627" name="AutoShape 1" descr="https://psfswebp.cc.wmich.edu/cs/FPR/cache/PT_PIXEL_1.gif">
          <a:extLst>
            <a:ext uri="{FF2B5EF4-FFF2-40B4-BE49-F238E27FC236}">
              <a16:creationId xmlns:a16="http://schemas.microsoft.com/office/drawing/2014/main" id="{A9194028-C544-405F-8129-03F9642B99B0}"/>
            </a:ext>
          </a:extLst>
        </xdr:cNvPr>
        <xdr:cNvSpPr>
          <a:spLocks noChangeAspect="1" noChangeArrowheads="1"/>
        </xdr:cNvSpPr>
      </xdr:nvSpPr>
      <xdr:spPr bwMode="auto">
        <a:xfrm>
          <a:off x="6355080" y="252984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293370"/>
    <xdr:sp macro="" textlink="">
      <xdr:nvSpPr>
        <xdr:cNvPr id="3628" name="AutoShape 1" descr="https://psfswebp.cc.wmich.edu/cs/FPR/cache/PT_PIXEL_1.gif">
          <a:extLst>
            <a:ext uri="{FF2B5EF4-FFF2-40B4-BE49-F238E27FC236}">
              <a16:creationId xmlns:a16="http://schemas.microsoft.com/office/drawing/2014/main" id="{C057BDCD-1934-4679-AC5A-DFB06698F64A}"/>
            </a:ext>
          </a:extLst>
        </xdr:cNvPr>
        <xdr:cNvSpPr>
          <a:spLocks noChangeAspect="1" noChangeArrowheads="1"/>
        </xdr:cNvSpPr>
      </xdr:nvSpPr>
      <xdr:spPr bwMode="auto">
        <a:xfrm>
          <a:off x="6355080" y="269748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8</xdr:row>
      <xdr:rowOff>0</xdr:rowOff>
    </xdr:from>
    <xdr:ext cx="304800" cy="304800"/>
    <xdr:sp macro="" textlink="">
      <xdr:nvSpPr>
        <xdr:cNvPr id="3629" name="AutoShape 1" descr="https://psfswebp.cc.wmich.edu/cs/FPR/cache/PT_PIXEL_1.gif">
          <a:extLst>
            <a:ext uri="{FF2B5EF4-FFF2-40B4-BE49-F238E27FC236}">
              <a16:creationId xmlns:a16="http://schemas.microsoft.com/office/drawing/2014/main" id="{94516242-0E31-46B1-ACCD-841B2ACB1308}"/>
            </a:ext>
          </a:extLst>
        </xdr:cNvPr>
        <xdr:cNvSpPr>
          <a:spLocks noChangeAspect="1" noChangeArrowheads="1"/>
        </xdr:cNvSpPr>
      </xdr:nvSpPr>
      <xdr:spPr bwMode="auto">
        <a:xfrm>
          <a:off x="635508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899160</xdr:colOff>
      <xdr:row>10</xdr:row>
      <xdr:rowOff>45720</xdr:rowOff>
    </xdr:from>
    <xdr:ext cx="304800" cy="304800"/>
    <xdr:sp macro="" textlink="">
      <xdr:nvSpPr>
        <xdr:cNvPr id="3630" name="AutoShape 1" descr="https://psfswebp.cc.wmich.edu/cs/FPR/cache/PT_PIXEL_1.gif">
          <a:extLst>
            <a:ext uri="{FF2B5EF4-FFF2-40B4-BE49-F238E27FC236}">
              <a16:creationId xmlns:a16="http://schemas.microsoft.com/office/drawing/2014/main" id="{99B546FC-2441-4D36-9A58-490DDDD5AE53}"/>
            </a:ext>
          </a:extLst>
        </xdr:cNvPr>
        <xdr:cNvSpPr>
          <a:spLocks noChangeAspect="1" noChangeArrowheads="1"/>
        </xdr:cNvSpPr>
      </xdr:nvSpPr>
      <xdr:spPr bwMode="auto">
        <a:xfrm>
          <a:off x="6195060" y="207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3631" name="AutoShape 1" descr="https://psfswebp.cc.wmich.edu/cs/FPR/cache/PT_PIXEL_1.gif">
          <a:extLst>
            <a:ext uri="{FF2B5EF4-FFF2-40B4-BE49-F238E27FC236}">
              <a16:creationId xmlns:a16="http://schemas.microsoft.com/office/drawing/2014/main" id="{49AA0F2C-7545-4D98-AD29-C7E15CD4A2F6}"/>
            </a:ext>
          </a:extLst>
        </xdr:cNvPr>
        <xdr:cNvSpPr>
          <a:spLocks noChangeAspect="1" noChangeArrowheads="1"/>
        </xdr:cNvSpPr>
      </xdr:nvSpPr>
      <xdr:spPr bwMode="auto">
        <a:xfrm>
          <a:off x="635508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304800"/>
    <xdr:sp macro="" textlink="">
      <xdr:nvSpPr>
        <xdr:cNvPr id="3632" name="AutoShape 1" descr="https://psfswebp.cc.wmich.edu/cs/FPR/cache/PT_PIXEL_1.gif">
          <a:extLst>
            <a:ext uri="{FF2B5EF4-FFF2-40B4-BE49-F238E27FC236}">
              <a16:creationId xmlns:a16="http://schemas.microsoft.com/office/drawing/2014/main" id="{3E0A71E3-F657-4E83-B376-5E5BE0CEE52C}"/>
            </a:ext>
          </a:extLst>
        </xdr:cNvPr>
        <xdr:cNvSpPr>
          <a:spLocks noChangeAspect="1" noChangeArrowheads="1"/>
        </xdr:cNvSpPr>
      </xdr:nvSpPr>
      <xdr:spPr bwMode="auto">
        <a:xfrm>
          <a:off x="635508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304800"/>
    <xdr:sp macro="" textlink="">
      <xdr:nvSpPr>
        <xdr:cNvPr id="3633" name="AutoShape 1" descr="https://psfswebp.cc.wmich.edu/cs/FPR/cache/PT_PIXEL_1.gif">
          <a:extLst>
            <a:ext uri="{FF2B5EF4-FFF2-40B4-BE49-F238E27FC236}">
              <a16:creationId xmlns:a16="http://schemas.microsoft.com/office/drawing/2014/main" id="{D8649F5D-D254-49C5-850B-837647C0B836}"/>
            </a:ext>
          </a:extLst>
        </xdr:cNvPr>
        <xdr:cNvSpPr>
          <a:spLocks noChangeAspect="1" noChangeArrowheads="1"/>
        </xdr:cNvSpPr>
      </xdr:nvSpPr>
      <xdr:spPr bwMode="auto">
        <a:xfrm>
          <a:off x="635508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304800"/>
    <xdr:sp macro="" textlink="">
      <xdr:nvSpPr>
        <xdr:cNvPr id="3634" name="AutoShape 1" descr="https://psfswebp.cc.wmich.edu/cs/FPR/cache/PT_PIXEL_1.gif">
          <a:extLst>
            <a:ext uri="{FF2B5EF4-FFF2-40B4-BE49-F238E27FC236}">
              <a16:creationId xmlns:a16="http://schemas.microsoft.com/office/drawing/2014/main" id="{DE6060C6-3C48-47A5-9EE3-BABCE39E6341}"/>
            </a:ext>
          </a:extLst>
        </xdr:cNvPr>
        <xdr:cNvSpPr>
          <a:spLocks noChangeAspect="1" noChangeArrowheads="1"/>
        </xdr:cNvSpPr>
      </xdr:nvSpPr>
      <xdr:spPr bwMode="auto">
        <a:xfrm>
          <a:off x="635508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754380</xdr:colOff>
      <xdr:row>10</xdr:row>
      <xdr:rowOff>121920</xdr:rowOff>
    </xdr:from>
    <xdr:ext cx="304800" cy="304800"/>
    <xdr:sp macro="" textlink="">
      <xdr:nvSpPr>
        <xdr:cNvPr id="3635" name="AutoShape 1" descr="https://psfswebp.cc.wmich.edu/cs/FPR/cache/PT_PIXEL_1.gif">
          <a:extLst>
            <a:ext uri="{FF2B5EF4-FFF2-40B4-BE49-F238E27FC236}">
              <a16:creationId xmlns:a16="http://schemas.microsoft.com/office/drawing/2014/main" id="{8A7F3A66-0630-4825-A6E9-82D0CDD9AD04}"/>
            </a:ext>
          </a:extLst>
        </xdr:cNvPr>
        <xdr:cNvSpPr>
          <a:spLocks noChangeAspect="1" noChangeArrowheads="1"/>
        </xdr:cNvSpPr>
      </xdr:nvSpPr>
      <xdr:spPr bwMode="auto">
        <a:xfrm>
          <a:off x="7109460" y="2148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8</xdr:row>
      <xdr:rowOff>0</xdr:rowOff>
    </xdr:from>
    <xdr:ext cx="304800" cy="304800"/>
    <xdr:sp macro="" textlink="">
      <xdr:nvSpPr>
        <xdr:cNvPr id="3636" name="AutoShape 1" descr="https://psfswebp.cc.wmich.edu/cs/FPR/cache/PT_PIXEL_1.gif">
          <a:extLst>
            <a:ext uri="{FF2B5EF4-FFF2-40B4-BE49-F238E27FC236}">
              <a16:creationId xmlns:a16="http://schemas.microsoft.com/office/drawing/2014/main" id="{0CD329C8-37AE-43C4-9E22-D64C55B3A3DE}"/>
            </a:ext>
          </a:extLst>
        </xdr:cNvPr>
        <xdr:cNvSpPr>
          <a:spLocks noChangeAspect="1" noChangeArrowheads="1"/>
        </xdr:cNvSpPr>
      </xdr:nvSpPr>
      <xdr:spPr bwMode="auto">
        <a:xfrm>
          <a:off x="635508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10515"/>
    <xdr:sp macro="" textlink="">
      <xdr:nvSpPr>
        <xdr:cNvPr id="3637" name="AutoShape 1" descr="https://psfswebp.cc.wmich.edu/cs/FPR/cache/PT_PIXEL_1.gif">
          <a:extLst>
            <a:ext uri="{FF2B5EF4-FFF2-40B4-BE49-F238E27FC236}">
              <a16:creationId xmlns:a16="http://schemas.microsoft.com/office/drawing/2014/main" id="{117B11FD-DDE4-4496-90E2-4209369589B4}"/>
            </a:ext>
          </a:extLst>
        </xdr:cNvPr>
        <xdr:cNvSpPr>
          <a:spLocks noChangeAspect="1" noChangeArrowheads="1"/>
        </xdr:cNvSpPr>
      </xdr:nvSpPr>
      <xdr:spPr bwMode="auto">
        <a:xfrm>
          <a:off x="6355080" y="202692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3638" name="AutoShape 1" descr="https://psfswebp.cc.wmich.edu/cs/FPR/cache/PT_PIXEL_1.gif">
          <a:extLst>
            <a:ext uri="{FF2B5EF4-FFF2-40B4-BE49-F238E27FC236}">
              <a16:creationId xmlns:a16="http://schemas.microsoft.com/office/drawing/2014/main" id="{5E3122BC-C472-4BF0-B6DB-49FEE3C8751E}"/>
            </a:ext>
          </a:extLst>
        </xdr:cNvPr>
        <xdr:cNvSpPr>
          <a:spLocks noChangeAspect="1" noChangeArrowheads="1"/>
        </xdr:cNvSpPr>
      </xdr:nvSpPr>
      <xdr:spPr bwMode="auto">
        <a:xfrm>
          <a:off x="635508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10515"/>
    <xdr:sp macro="" textlink="">
      <xdr:nvSpPr>
        <xdr:cNvPr id="3639" name="AutoShape 1" descr="https://psfswebp.cc.wmich.edu/cs/FPR/cache/PT_PIXEL_1.gif">
          <a:extLst>
            <a:ext uri="{FF2B5EF4-FFF2-40B4-BE49-F238E27FC236}">
              <a16:creationId xmlns:a16="http://schemas.microsoft.com/office/drawing/2014/main" id="{9A31DD13-66B1-4842-BA9E-5086E5D1FBC8}"/>
            </a:ext>
          </a:extLst>
        </xdr:cNvPr>
        <xdr:cNvSpPr>
          <a:spLocks noChangeAspect="1" noChangeArrowheads="1"/>
        </xdr:cNvSpPr>
      </xdr:nvSpPr>
      <xdr:spPr bwMode="auto">
        <a:xfrm>
          <a:off x="6355080" y="219456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3640" name="AutoShape 1" descr="https://psfswebp.cc.wmich.edu/cs/FPR/cache/PT_PIXEL_1.gif">
          <a:extLst>
            <a:ext uri="{FF2B5EF4-FFF2-40B4-BE49-F238E27FC236}">
              <a16:creationId xmlns:a16="http://schemas.microsoft.com/office/drawing/2014/main" id="{0473B70C-9C78-4DDF-9244-64BD91954254}"/>
            </a:ext>
          </a:extLst>
        </xdr:cNvPr>
        <xdr:cNvSpPr>
          <a:spLocks noChangeAspect="1" noChangeArrowheads="1"/>
        </xdr:cNvSpPr>
      </xdr:nvSpPr>
      <xdr:spPr bwMode="auto">
        <a:xfrm>
          <a:off x="635508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3641" name="AutoShape 1" descr="https://psfswebp.cc.wmich.edu/cs/FPR/cache/PT_PIXEL_1.gif">
          <a:extLst>
            <a:ext uri="{FF2B5EF4-FFF2-40B4-BE49-F238E27FC236}">
              <a16:creationId xmlns:a16="http://schemas.microsoft.com/office/drawing/2014/main" id="{4836431C-4D88-4E37-9A60-8F1C4B953209}"/>
            </a:ext>
          </a:extLst>
        </xdr:cNvPr>
        <xdr:cNvSpPr>
          <a:spLocks noChangeAspect="1" noChangeArrowheads="1"/>
        </xdr:cNvSpPr>
      </xdr:nvSpPr>
      <xdr:spPr bwMode="auto">
        <a:xfrm>
          <a:off x="635508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10515"/>
    <xdr:sp macro="" textlink="">
      <xdr:nvSpPr>
        <xdr:cNvPr id="3642" name="AutoShape 1" descr="https://psfswebp.cc.wmich.edu/cs/FPR/cache/PT_PIXEL_1.gif">
          <a:extLst>
            <a:ext uri="{FF2B5EF4-FFF2-40B4-BE49-F238E27FC236}">
              <a16:creationId xmlns:a16="http://schemas.microsoft.com/office/drawing/2014/main" id="{7CB30B54-2671-4C7D-8EE8-2171F7EC1446}"/>
            </a:ext>
          </a:extLst>
        </xdr:cNvPr>
        <xdr:cNvSpPr>
          <a:spLocks noChangeAspect="1" noChangeArrowheads="1"/>
        </xdr:cNvSpPr>
      </xdr:nvSpPr>
      <xdr:spPr bwMode="auto">
        <a:xfrm>
          <a:off x="6355080" y="202692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3643" name="AutoShape 1" descr="https://psfswebp.cc.wmich.edu/cs/FPR/cache/PT_PIXEL_1.gif">
          <a:extLst>
            <a:ext uri="{FF2B5EF4-FFF2-40B4-BE49-F238E27FC236}">
              <a16:creationId xmlns:a16="http://schemas.microsoft.com/office/drawing/2014/main" id="{AD2CB316-2B82-460D-8033-B595CC9FE3B7}"/>
            </a:ext>
          </a:extLst>
        </xdr:cNvPr>
        <xdr:cNvSpPr>
          <a:spLocks noChangeAspect="1" noChangeArrowheads="1"/>
        </xdr:cNvSpPr>
      </xdr:nvSpPr>
      <xdr:spPr bwMode="auto">
        <a:xfrm>
          <a:off x="635508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3644" name="AutoShape 1" descr="https://psfswebp.cc.wmich.edu/cs/FPR/cache/PT_PIXEL_1.gif">
          <a:extLst>
            <a:ext uri="{FF2B5EF4-FFF2-40B4-BE49-F238E27FC236}">
              <a16:creationId xmlns:a16="http://schemas.microsoft.com/office/drawing/2014/main" id="{935284F5-B0E3-41BB-B31C-45DFCBB06B18}"/>
            </a:ext>
          </a:extLst>
        </xdr:cNvPr>
        <xdr:cNvSpPr>
          <a:spLocks noChangeAspect="1" noChangeArrowheads="1"/>
        </xdr:cNvSpPr>
      </xdr:nvSpPr>
      <xdr:spPr bwMode="auto">
        <a:xfrm>
          <a:off x="635508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10515"/>
    <xdr:sp macro="" textlink="">
      <xdr:nvSpPr>
        <xdr:cNvPr id="3645" name="AutoShape 1" descr="https://psfswebp.cc.wmich.edu/cs/FPR/cache/PT_PIXEL_1.gif">
          <a:extLst>
            <a:ext uri="{FF2B5EF4-FFF2-40B4-BE49-F238E27FC236}">
              <a16:creationId xmlns:a16="http://schemas.microsoft.com/office/drawing/2014/main" id="{36942014-A4BC-44EC-8A0D-3BACF139247A}"/>
            </a:ext>
          </a:extLst>
        </xdr:cNvPr>
        <xdr:cNvSpPr>
          <a:spLocks noChangeAspect="1" noChangeArrowheads="1"/>
        </xdr:cNvSpPr>
      </xdr:nvSpPr>
      <xdr:spPr bwMode="auto">
        <a:xfrm>
          <a:off x="6355080" y="219456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3646" name="AutoShape 1" descr="https://psfswebp.cc.wmich.edu/cs/FPR/cache/PT_PIXEL_1.gif">
          <a:extLst>
            <a:ext uri="{FF2B5EF4-FFF2-40B4-BE49-F238E27FC236}">
              <a16:creationId xmlns:a16="http://schemas.microsoft.com/office/drawing/2014/main" id="{2353216C-E135-460D-8242-75D53B0DC85C}"/>
            </a:ext>
          </a:extLst>
        </xdr:cNvPr>
        <xdr:cNvSpPr>
          <a:spLocks noChangeAspect="1" noChangeArrowheads="1"/>
        </xdr:cNvSpPr>
      </xdr:nvSpPr>
      <xdr:spPr bwMode="auto">
        <a:xfrm>
          <a:off x="635508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3647" name="AutoShape 1" descr="https://psfswebp.cc.wmich.edu/cs/FPR/cache/PT_PIXEL_1.gif">
          <a:extLst>
            <a:ext uri="{FF2B5EF4-FFF2-40B4-BE49-F238E27FC236}">
              <a16:creationId xmlns:a16="http://schemas.microsoft.com/office/drawing/2014/main" id="{38B9EA85-05B0-4FD6-AC2D-4E1372080D9A}"/>
            </a:ext>
          </a:extLst>
        </xdr:cNvPr>
        <xdr:cNvSpPr>
          <a:spLocks noChangeAspect="1" noChangeArrowheads="1"/>
        </xdr:cNvSpPr>
      </xdr:nvSpPr>
      <xdr:spPr bwMode="auto">
        <a:xfrm>
          <a:off x="635508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142875</xdr:rowOff>
    </xdr:from>
    <xdr:ext cx="304800" cy="304800"/>
    <xdr:sp macro="" textlink="">
      <xdr:nvSpPr>
        <xdr:cNvPr id="3648" name="AutoShape 1" descr="https://psfswebp.cc.wmich.edu/cs/FPR/cache/PT_PIXEL_1.gif">
          <a:extLst>
            <a:ext uri="{FF2B5EF4-FFF2-40B4-BE49-F238E27FC236}">
              <a16:creationId xmlns:a16="http://schemas.microsoft.com/office/drawing/2014/main" id="{27079C64-1659-499D-B2B9-9514DE8D041E}"/>
            </a:ext>
          </a:extLst>
        </xdr:cNvPr>
        <xdr:cNvSpPr>
          <a:spLocks noChangeAspect="1" noChangeArrowheads="1"/>
        </xdr:cNvSpPr>
      </xdr:nvSpPr>
      <xdr:spPr bwMode="auto">
        <a:xfrm>
          <a:off x="6355080" y="21697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3649" name="AutoShape 1" descr="https://psfswebp.cc.wmich.edu/cs/FPR/cache/PT_PIXEL_1.gif">
          <a:extLst>
            <a:ext uri="{FF2B5EF4-FFF2-40B4-BE49-F238E27FC236}">
              <a16:creationId xmlns:a16="http://schemas.microsoft.com/office/drawing/2014/main" id="{9A0A29CB-A3CF-4AA7-A9ED-DA2D95F3F5A5}"/>
            </a:ext>
          </a:extLst>
        </xdr:cNvPr>
        <xdr:cNvSpPr>
          <a:spLocks noChangeAspect="1" noChangeArrowheads="1"/>
        </xdr:cNvSpPr>
      </xdr:nvSpPr>
      <xdr:spPr bwMode="auto">
        <a:xfrm>
          <a:off x="635508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3650" name="AutoShape 1" descr="https://psfswebp.cc.wmich.edu/cs/FPR/cache/PT_PIXEL_1.gif">
          <a:extLst>
            <a:ext uri="{FF2B5EF4-FFF2-40B4-BE49-F238E27FC236}">
              <a16:creationId xmlns:a16="http://schemas.microsoft.com/office/drawing/2014/main" id="{77B9E645-5E94-458F-AC77-5FD7880F7B7C}"/>
            </a:ext>
          </a:extLst>
        </xdr:cNvPr>
        <xdr:cNvSpPr>
          <a:spLocks noChangeAspect="1" noChangeArrowheads="1"/>
        </xdr:cNvSpPr>
      </xdr:nvSpPr>
      <xdr:spPr bwMode="auto">
        <a:xfrm>
          <a:off x="635508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3651" name="AutoShape 1" descr="https://psfswebp.cc.wmich.edu/cs/FPR/cache/PT_PIXEL_1.gif">
          <a:extLst>
            <a:ext uri="{FF2B5EF4-FFF2-40B4-BE49-F238E27FC236}">
              <a16:creationId xmlns:a16="http://schemas.microsoft.com/office/drawing/2014/main" id="{A44BA8B0-81FF-4C00-BDB4-792A6E2BB0CE}"/>
            </a:ext>
          </a:extLst>
        </xdr:cNvPr>
        <xdr:cNvSpPr>
          <a:spLocks noChangeAspect="1" noChangeArrowheads="1"/>
        </xdr:cNvSpPr>
      </xdr:nvSpPr>
      <xdr:spPr bwMode="auto">
        <a:xfrm>
          <a:off x="635508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3652" name="AutoShape 1" descr="https://psfswebp.cc.wmich.edu/cs/FPR/cache/PT_PIXEL_1.gif">
          <a:extLst>
            <a:ext uri="{FF2B5EF4-FFF2-40B4-BE49-F238E27FC236}">
              <a16:creationId xmlns:a16="http://schemas.microsoft.com/office/drawing/2014/main" id="{38EA7763-D0E1-4CA6-9BFF-A528BEDCC098}"/>
            </a:ext>
          </a:extLst>
        </xdr:cNvPr>
        <xdr:cNvSpPr>
          <a:spLocks noChangeAspect="1" noChangeArrowheads="1"/>
        </xdr:cNvSpPr>
      </xdr:nvSpPr>
      <xdr:spPr bwMode="auto">
        <a:xfrm>
          <a:off x="635508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3653" name="AutoShape 1" descr="https://psfswebp.cc.wmich.edu/cs/FPR/cache/PT_PIXEL_1.gif">
          <a:extLst>
            <a:ext uri="{FF2B5EF4-FFF2-40B4-BE49-F238E27FC236}">
              <a16:creationId xmlns:a16="http://schemas.microsoft.com/office/drawing/2014/main" id="{B5FF3945-824D-461D-91B0-3A3523917013}"/>
            </a:ext>
          </a:extLst>
        </xdr:cNvPr>
        <xdr:cNvSpPr>
          <a:spLocks noChangeAspect="1" noChangeArrowheads="1"/>
        </xdr:cNvSpPr>
      </xdr:nvSpPr>
      <xdr:spPr bwMode="auto">
        <a:xfrm>
          <a:off x="635508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3654" name="AutoShape 1" descr="https://psfswebp.cc.wmich.edu/cs/FPR/cache/PT_PIXEL_1.gif">
          <a:extLst>
            <a:ext uri="{FF2B5EF4-FFF2-40B4-BE49-F238E27FC236}">
              <a16:creationId xmlns:a16="http://schemas.microsoft.com/office/drawing/2014/main" id="{B4212669-202E-4F23-A39A-9558B5A7D7DD}"/>
            </a:ext>
          </a:extLst>
        </xdr:cNvPr>
        <xdr:cNvSpPr>
          <a:spLocks noChangeAspect="1" noChangeArrowheads="1"/>
        </xdr:cNvSpPr>
      </xdr:nvSpPr>
      <xdr:spPr bwMode="auto">
        <a:xfrm>
          <a:off x="635508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304800"/>
    <xdr:sp macro="" textlink="">
      <xdr:nvSpPr>
        <xdr:cNvPr id="3655" name="AutoShape 1" descr="https://psfswebp.cc.wmich.edu/cs/FPR/cache/PT_PIXEL_1.gif">
          <a:extLst>
            <a:ext uri="{FF2B5EF4-FFF2-40B4-BE49-F238E27FC236}">
              <a16:creationId xmlns:a16="http://schemas.microsoft.com/office/drawing/2014/main" id="{A1B0289E-6166-4BD4-9995-7A983F241795}"/>
            </a:ext>
          </a:extLst>
        </xdr:cNvPr>
        <xdr:cNvSpPr>
          <a:spLocks noChangeAspect="1" noChangeArrowheads="1"/>
        </xdr:cNvSpPr>
      </xdr:nvSpPr>
      <xdr:spPr bwMode="auto">
        <a:xfrm>
          <a:off x="635508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304800"/>
    <xdr:sp macro="" textlink="">
      <xdr:nvSpPr>
        <xdr:cNvPr id="3656" name="AutoShape 1" descr="https://psfswebp.cc.wmich.edu/cs/FPR/cache/PT_PIXEL_1.gif">
          <a:extLst>
            <a:ext uri="{FF2B5EF4-FFF2-40B4-BE49-F238E27FC236}">
              <a16:creationId xmlns:a16="http://schemas.microsoft.com/office/drawing/2014/main" id="{68F0A032-9726-4FB8-94B1-64C7C6C642A6}"/>
            </a:ext>
          </a:extLst>
        </xdr:cNvPr>
        <xdr:cNvSpPr>
          <a:spLocks noChangeAspect="1" noChangeArrowheads="1"/>
        </xdr:cNvSpPr>
      </xdr:nvSpPr>
      <xdr:spPr bwMode="auto">
        <a:xfrm>
          <a:off x="635508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304800"/>
    <xdr:sp macro="" textlink="">
      <xdr:nvSpPr>
        <xdr:cNvPr id="3657" name="AutoShape 1" descr="https://psfswebp.cc.wmich.edu/cs/FPR/cache/PT_PIXEL_1.gif">
          <a:extLst>
            <a:ext uri="{FF2B5EF4-FFF2-40B4-BE49-F238E27FC236}">
              <a16:creationId xmlns:a16="http://schemas.microsoft.com/office/drawing/2014/main" id="{5B8302CE-4EDB-48E3-AD7A-026FC22A6933}"/>
            </a:ext>
          </a:extLst>
        </xdr:cNvPr>
        <xdr:cNvSpPr>
          <a:spLocks noChangeAspect="1" noChangeArrowheads="1"/>
        </xdr:cNvSpPr>
      </xdr:nvSpPr>
      <xdr:spPr bwMode="auto">
        <a:xfrm>
          <a:off x="635508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304800"/>
    <xdr:sp macro="" textlink="">
      <xdr:nvSpPr>
        <xdr:cNvPr id="3658" name="AutoShape 1" descr="https://psfswebp.cc.wmich.edu/cs/FPR/cache/PT_PIXEL_1.gif">
          <a:extLst>
            <a:ext uri="{FF2B5EF4-FFF2-40B4-BE49-F238E27FC236}">
              <a16:creationId xmlns:a16="http://schemas.microsoft.com/office/drawing/2014/main" id="{FA578066-7AA2-4D58-B96A-0E8AF9257368}"/>
            </a:ext>
          </a:extLst>
        </xdr:cNvPr>
        <xdr:cNvSpPr>
          <a:spLocks noChangeAspect="1" noChangeArrowheads="1"/>
        </xdr:cNvSpPr>
      </xdr:nvSpPr>
      <xdr:spPr bwMode="auto">
        <a:xfrm>
          <a:off x="635508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304800"/>
    <xdr:sp macro="" textlink="">
      <xdr:nvSpPr>
        <xdr:cNvPr id="3659" name="AutoShape 1" descr="https://psfswebp.cc.wmich.edu/cs/FPR/cache/PT_PIXEL_1.gif">
          <a:extLst>
            <a:ext uri="{FF2B5EF4-FFF2-40B4-BE49-F238E27FC236}">
              <a16:creationId xmlns:a16="http://schemas.microsoft.com/office/drawing/2014/main" id="{6EEE9E97-3612-4DF8-8974-791FF401D9BD}"/>
            </a:ext>
          </a:extLst>
        </xdr:cNvPr>
        <xdr:cNvSpPr>
          <a:spLocks noChangeAspect="1" noChangeArrowheads="1"/>
        </xdr:cNvSpPr>
      </xdr:nvSpPr>
      <xdr:spPr bwMode="auto">
        <a:xfrm>
          <a:off x="635508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304800"/>
    <xdr:sp macro="" textlink="">
      <xdr:nvSpPr>
        <xdr:cNvPr id="3660" name="AutoShape 1" descr="https://psfswebp.cc.wmich.edu/cs/FPR/cache/PT_PIXEL_1.gif">
          <a:extLst>
            <a:ext uri="{FF2B5EF4-FFF2-40B4-BE49-F238E27FC236}">
              <a16:creationId xmlns:a16="http://schemas.microsoft.com/office/drawing/2014/main" id="{45C33A8E-1C3E-4FA5-903F-1ACC7CBABF5F}"/>
            </a:ext>
          </a:extLst>
        </xdr:cNvPr>
        <xdr:cNvSpPr>
          <a:spLocks noChangeAspect="1" noChangeArrowheads="1"/>
        </xdr:cNvSpPr>
      </xdr:nvSpPr>
      <xdr:spPr bwMode="auto">
        <a:xfrm>
          <a:off x="635508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3661" name="AutoShape 1" descr="https://psfswebp.cc.wmich.edu/cs/FPR/cache/PT_PIXEL_1.gif">
          <a:extLst>
            <a:ext uri="{FF2B5EF4-FFF2-40B4-BE49-F238E27FC236}">
              <a16:creationId xmlns:a16="http://schemas.microsoft.com/office/drawing/2014/main" id="{CF4CFE6C-2A3E-43E1-A444-283F36E4DCCC}"/>
            </a:ext>
          </a:extLst>
        </xdr:cNvPr>
        <xdr:cNvSpPr>
          <a:spLocks noChangeAspect="1" noChangeArrowheads="1"/>
        </xdr:cNvSpPr>
      </xdr:nvSpPr>
      <xdr:spPr bwMode="auto">
        <a:xfrm>
          <a:off x="635508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3662" name="AutoShape 1" descr="https://psfswebp.cc.wmich.edu/cs/FPR/cache/PT_PIXEL_1.gif">
          <a:extLst>
            <a:ext uri="{FF2B5EF4-FFF2-40B4-BE49-F238E27FC236}">
              <a16:creationId xmlns:a16="http://schemas.microsoft.com/office/drawing/2014/main" id="{CC8C8D78-042D-4CAD-9AF8-40E1AC320FD2}"/>
            </a:ext>
          </a:extLst>
        </xdr:cNvPr>
        <xdr:cNvSpPr>
          <a:spLocks noChangeAspect="1" noChangeArrowheads="1"/>
        </xdr:cNvSpPr>
      </xdr:nvSpPr>
      <xdr:spPr bwMode="auto">
        <a:xfrm>
          <a:off x="635508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3663" name="AutoShape 1" descr="https://psfswebp.cc.wmich.edu/cs/FPR/cache/PT_PIXEL_1.gif">
          <a:extLst>
            <a:ext uri="{FF2B5EF4-FFF2-40B4-BE49-F238E27FC236}">
              <a16:creationId xmlns:a16="http://schemas.microsoft.com/office/drawing/2014/main" id="{8C1AAFB7-36D7-4610-9289-1C0B1045DA62}"/>
            </a:ext>
          </a:extLst>
        </xdr:cNvPr>
        <xdr:cNvSpPr>
          <a:spLocks noChangeAspect="1" noChangeArrowheads="1"/>
        </xdr:cNvSpPr>
      </xdr:nvSpPr>
      <xdr:spPr bwMode="auto">
        <a:xfrm>
          <a:off x="635508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3664" name="AutoShape 1" descr="https://psfswebp.cc.wmich.edu/cs/FPR/cache/PT_PIXEL_1.gif">
          <a:extLst>
            <a:ext uri="{FF2B5EF4-FFF2-40B4-BE49-F238E27FC236}">
              <a16:creationId xmlns:a16="http://schemas.microsoft.com/office/drawing/2014/main" id="{3003DAC0-13AB-48CE-B566-A4A7141B3BAC}"/>
            </a:ext>
          </a:extLst>
        </xdr:cNvPr>
        <xdr:cNvSpPr>
          <a:spLocks noChangeAspect="1" noChangeArrowheads="1"/>
        </xdr:cNvSpPr>
      </xdr:nvSpPr>
      <xdr:spPr bwMode="auto">
        <a:xfrm>
          <a:off x="635508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3665" name="AutoShape 1" descr="https://psfswebp.cc.wmich.edu/cs/FPR/cache/PT_PIXEL_1.gif">
          <a:extLst>
            <a:ext uri="{FF2B5EF4-FFF2-40B4-BE49-F238E27FC236}">
              <a16:creationId xmlns:a16="http://schemas.microsoft.com/office/drawing/2014/main" id="{2E236838-7DA3-4E17-9186-AE9E8E323CC0}"/>
            </a:ext>
          </a:extLst>
        </xdr:cNvPr>
        <xdr:cNvSpPr>
          <a:spLocks noChangeAspect="1" noChangeArrowheads="1"/>
        </xdr:cNvSpPr>
      </xdr:nvSpPr>
      <xdr:spPr bwMode="auto">
        <a:xfrm>
          <a:off x="635508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3666" name="AutoShape 1" descr="https://psfswebp.cc.wmich.edu/cs/FPR/cache/PT_PIXEL_1.gif">
          <a:extLst>
            <a:ext uri="{FF2B5EF4-FFF2-40B4-BE49-F238E27FC236}">
              <a16:creationId xmlns:a16="http://schemas.microsoft.com/office/drawing/2014/main" id="{006C3457-4318-4D44-A986-51C517E268D4}"/>
            </a:ext>
          </a:extLst>
        </xdr:cNvPr>
        <xdr:cNvSpPr>
          <a:spLocks noChangeAspect="1" noChangeArrowheads="1"/>
        </xdr:cNvSpPr>
      </xdr:nvSpPr>
      <xdr:spPr bwMode="auto">
        <a:xfrm>
          <a:off x="635508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304800"/>
    <xdr:sp macro="" textlink="">
      <xdr:nvSpPr>
        <xdr:cNvPr id="3667" name="AutoShape 1" descr="https://psfswebp.cc.wmich.edu/cs/FPR/cache/PT_PIXEL_1.gif">
          <a:extLst>
            <a:ext uri="{FF2B5EF4-FFF2-40B4-BE49-F238E27FC236}">
              <a16:creationId xmlns:a16="http://schemas.microsoft.com/office/drawing/2014/main" id="{9942F491-18F6-4E76-B201-A6A00676B08F}"/>
            </a:ext>
          </a:extLst>
        </xdr:cNvPr>
        <xdr:cNvSpPr>
          <a:spLocks noChangeAspect="1" noChangeArrowheads="1"/>
        </xdr:cNvSpPr>
      </xdr:nvSpPr>
      <xdr:spPr bwMode="auto">
        <a:xfrm>
          <a:off x="635508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304800"/>
    <xdr:sp macro="" textlink="">
      <xdr:nvSpPr>
        <xdr:cNvPr id="3668" name="AutoShape 1" descr="https://psfswebp.cc.wmich.edu/cs/FPR/cache/PT_PIXEL_1.gif">
          <a:extLst>
            <a:ext uri="{FF2B5EF4-FFF2-40B4-BE49-F238E27FC236}">
              <a16:creationId xmlns:a16="http://schemas.microsoft.com/office/drawing/2014/main" id="{80730C0B-4CA2-41C2-9B2C-12A40A2F1DD3}"/>
            </a:ext>
          </a:extLst>
        </xdr:cNvPr>
        <xdr:cNvSpPr>
          <a:spLocks noChangeAspect="1" noChangeArrowheads="1"/>
        </xdr:cNvSpPr>
      </xdr:nvSpPr>
      <xdr:spPr bwMode="auto">
        <a:xfrm>
          <a:off x="635508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304800"/>
    <xdr:sp macro="" textlink="">
      <xdr:nvSpPr>
        <xdr:cNvPr id="3669" name="AutoShape 1" descr="https://psfswebp.cc.wmich.edu/cs/FPR/cache/PT_PIXEL_1.gif">
          <a:extLst>
            <a:ext uri="{FF2B5EF4-FFF2-40B4-BE49-F238E27FC236}">
              <a16:creationId xmlns:a16="http://schemas.microsoft.com/office/drawing/2014/main" id="{F5C49D9B-9350-4808-8D46-77B072770B4D}"/>
            </a:ext>
          </a:extLst>
        </xdr:cNvPr>
        <xdr:cNvSpPr>
          <a:spLocks noChangeAspect="1" noChangeArrowheads="1"/>
        </xdr:cNvSpPr>
      </xdr:nvSpPr>
      <xdr:spPr bwMode="auto">
        <a:xfrm>
          <a:off x="635508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304800"/>
    <xdr:sp macro="" textlink="">
      <xdr:nvSpPr>
        <xdr:cNvPr id="3670" name="AutoShape 1" descr="https://psfswebp.cc.wmich.edu/cs/FPR/cache/PT_PIXEL_1.gif">
          <a:extLst>
            <a:ext uri="{FF2B5EF4-FFF2-40B4-BE49-F238E27FC236}">
              <a16:creationId xmlns:a16="http://schemas.microsoft.com/office/drawing/2014/main" id="{CA4936D1-25BF-432B-9EBF-28D20BE33C68}"/>
            </a:ext>
          </a:extLst>
        </xdr:cNvPr>
        <xdr:cNvSpPr>
          <a:spLocks noChangeAspect="1" noChangeArrowheads="1"/>
        </xdr:cNvSpPr>
      </xdr:nvSpPr>
      <xdr:spPr bwMode="auto">
        <a:xfrm>
          <a:off x="635508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304800"/>
    <xdr:sp macro="" textlink="">
      <xdr:nvSpPr>
        <xdr:cNvPr id="3671" name="AutoShape 1" descr="https://psfswebp.cc.wmich.edu/cs/FPR/cache/PT_PIXEL_1.gif">
          <a:extLst>
            <a:ext uri="{FF2B5EF4-FFF2-40B4-BE49-F238E27FC236}">
              <a16:creationId xmlns:a16="http://schemas.microsoft.com/office/drawing/2014/main" id="{A28A84FB-1CFE-43AC-8CE0-5F398A1476CC}"/>
            </a:ext>
          </a:extLst>
        </xdr:cNvPr>
        <xdr:cNvSpPr>
          <a:spLocks noChangeAspect="1" noChangeArrowheads="1"/>
        </xdr:cNvSpPr>
      </xdr:nvSpPr>
      <xdr:spPr bwMode="auto">
        <a:xfrm>
          <a:off x="635508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304800"/>
    <xdr:sp macro="" textlink="">
      <xdr:nvSpPr>
        <xdr:cNvPr id="3672" name="AutoShape 1" descr="https://psfswebp.cc.wmich.edu/cs/FPR/cache/PT_PIXEL_1.gif">
          <a:extLst>
            <a:ext uri="{FF2B5EF4-FFF2-40B4-BE49-F238E27FC236}">
              <a16:creationId xmlns:a16="http://schemas.microsoft.com/office/drawing/2014/main" id="{F0374F72-F0F4-43C6-AB46-15E328AF0DF2}"/>
            </a:ext>
          </a:extLst>
        </xdr:cNvPr>
        <xdr:cNvSpPr>
          <a:spLocks noChangeAspect="1" noChangeArrowheads="1"/>
        </xdr:cNvSpPr>
      </xdr:nvSpPr>
      <xdr:spPr bwMode="auto">
        <a:xfrm>
          <a:off x="635508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293370"/>
    <xdr:sp macro="" textlink="">
      <xdr:nvSpPr>
        <xdr:cNvPr id="3673" name="AutoShape 1" descr="https://psfswebp.cc.wmich.edu/cs/FPR/cache/PT_PIXEL_1.gif">
          <a:extLst>
            <a:ext uri="{FF2B5EF4-FFF2-40B4-BE49-F238E27FC236}">
              <a16:creationId xmlns:a16="http://schemas.microsoft.com/office/drawing/2014/main" id="{3E7AD213-D05F-4F74-A144-D631B1649118}"/>
            </a:ext>
          </a:extLst>
        </xdr:cNvPr>
        <xdr:cNvSpPr>
          <a:spLocks noChangeAspect="1" noChangeArrowheads="1"/>
        </xdr:cNvSpPr>
      </xdr:nvSpPr>
      <xdr:spPr bwMode="auto">
        <a:xfrm>
          <a:off x="7414260" y="185928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293370"/>
    <xdr:sp macro="" textlink="">
      <xdr:nvSpPr>
        <xdr:cNvPr id="3674" name="AutoShape 1" descr="https://psfswebp.cc.wmich.edu/cs/FPR/cache/PT_PIXEL_1.gif">
          <a:extLst>
            <a:ext uri="{FF2B5EF4-FFF2-40B4-BE49-F238E27FC236}">
              <a16:creationId xmlns:a16="http://schemas.microsoft.com/office/drawing/2014/main" id="{F529BD4A-0A10-4AD5-9826-A10908E94E90}"/>
            </a:ext>
          </a:extLst>
        </xdr:cNvPr>
        <xdr:cNvSpPr>
          <a:spLocks noChangeAspect="1" noChangeArrowheads="1"/>
        </xdr:cNvSpPr>
      </xdr:nvSpPr>
      <xdr:spPr bwMode="auto">
        <a:xfrm>
          <a:off x="7414260" y="202692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293370"/>
    <xdr:sp macro="" textlink="">
      <xdr:nvSpPr>
        <xdr:cNvPr id="3675" name="AutoShape 1" descr="https://psfswebp.cc.wmich.edu/cs/FPR/cache/PT_PIXEL_1.gif">
          <a:extLst>
            <a:ext uri="{FF2B5EF4-FFF2-40B4-BE49-F238E27FC236}">
              <a16:creationId xmlns:a16="http://schemas.microsoft.com/office/drawing/2014/main" id="{C4B152B7-9B75-492F-A356-4433CFA2C033}"/>
            </a:ext>
          </a:extLst>
        </xdr:cNvPr>
        <xdr:cNvSpPr>
          <a:spLocks noChangeAspect="1" noChangeArrowheads="1"/>
        </xdr:cNvSpPr>
      </xdr:nvSpPr>
      <xdr:spPr bwMode="auto">
        <a:xfrm>
          <a:off x="7414260" y="219456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293370"/>
    <xdr:sp macro="" textlink="">
      <xdr:nvSpPr>
        <xdr:cNvPr id="3676" name="AutoShape 1" descr="https://psfswebp.cc.wmich.edu/cs/FPR/cache/PT_PIXEL_1.gif">
          <a:extLst>
            <a:ext uri="{FF2B5EF4-FFF2-40B4-BE49-F238E27FC236}">
              <a16:creationId xmlns:a16="http://schemas.microsoft.com/office/drawing/2014/main" id="{B25098EC-9DE5-43DA-96D5-F1E70A52ECDD}"/>
            </a:ext>
          </a:extLst>
        </xdr:cNvPr>
        <xdr:cNvSpPr>
          <a:spLocks noChangeAspect="1" noChangeArrowheads="1"/>
        </xdr:cNvSpPr>
      </xdr:nvSpPr>
      <xdr:spPr bwMode="auto">
        <a:xfrm>
          <a:off x="7414260" y="236220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293370"/>
    <xdr:sp macro="" textlink="">
      <xdr:nvSpPr>
        <xdr:cNvPr id="3677" name="AutoShape 1" descr="https://psfswebp.cc.wmich.edu/cs/FPR/cache/PT_PIXEL_1.gif">
          <a:extLst>
            <a:ext uri="{FF2B5EF4-FFF2-40B4-BE49-F238E27FC236}">
              <a16:creationId xmlns:a16="http://schemas.microsoft.com/office/drawing/2014/main" id="{84D3AA34-1B9C-44A5-AE23-48556D353441}"/>
            </a:ext>
          </a:extLst>
        </xdr:cNvPr>
        <xdr:cNvSpPr>
          <a:spLocks noChangeAspect="1" noChangeArrowheads="1"/>
        </xdr:cNvSpPr>
      </xdr:nvSpPr>
      <xdr:spPr bwMode="auto">
        <a:xfrm>
          <a:off x="7414260" y="252984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293370"/>
    <xdr:sp macro="" textlink="">
      <xdr:nvSpPr>
        <xdr:cNvPr id="3678" name="AutoShape 1" descr="https://psfswebp.cc.wmich.edu/cs/FPR/cache/PT_PIXEL_1.gif">
          <a:extLst>
            <a:ext uri="{FF2B5EF4-FFF2-40B4-BE49-F238E27FC236}">
              <a16:creationId xmlns:a16="http://schemas.microsoft.com/office/drawing/2014/main" id="{CCB91750-4935-4A43-94FE-EEB05D1EE1D4}"/>
            </a:ext>
          </a:extLst>
        </xdr:cNvPr>
        <xdr:cNvSpPr>
          <a:spLocks noChangeAspect="1" noChangeArrowheads="1"/>
        </xdr:cNvSpPr>
      </xdr:nvSpPr>
      <xdr:spPr bwMode="auto">
        <a:xfrm>
          <a:off x="7414260" y="269748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xdr:row>
      <xdr:rowOff>0</xdr:rowOff>
    </xdr:from>
    <xdr:ext cx="304800" cy="304800"/>
    <xdr:sp macro="" textlink="">
      <xdr:nvSpPr>
        <xdr:cNvPr id="3679" name="AutoShape 1" descr="https://psfswebp.cc.wmich.edu/cs/FPR/cache/PT_PIXEL_1.gif">
          <a:extLst>
            <a:ext uri="{FF2B5EF4-FFF2-40B4-BE49-F238E27FC236}">
              <a16:creationId xmlns:a16="http://schemas.microsoft.com/office/drawing/2014/main" id="{3ED51D46-D26A-4A35-9A57-57DEF54D9FA5}"/>
            </a:ext>
          </a:extLst>
        </xdr:cNvPr>
        <xdr:cNvSpPr>
          <a:spLocks noChangeAspect="1" noChangeArrowheads="1"/>
        </xdr:cNvSpPr>
      </xdr:nvSpPr>
      <xdr:spPr bwMode="auto">
        <a:xfrm>
          <a:off x="74142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899160</xdr:colOff>
      <xdr:row>10</xdr:row>
      <xdr:rowOff>45720</xdr:rowOff>
    </xdr:from>
    <xdr:ext cx="304800" cy="304800"/>
    <xdr:sp macro="" textlink="">
      <xdr:nvSpPr>
        <xdr:cNvPr id="3680" name="AutoShape 1" descr="https://psfswebp.cc.wmich.edu/cs/FPR/cache/PT_PIXEL_1.gif">
          <a:extLst>
            <a:ext uri="{FF2B5EF4-FFF2-40B4-BE49-F238E27FC236}">
              <a16:creationId xmlns:a16="http://schemas.microsoft.com/office/drawing/2014/main" id="{3E32DC47-7576-4AE7-9562-8E285DD420A6}"/>
            </a:ext>
          </a:extLst>
        </xdr:cNvPr>
        <xdr:cNvSpPr>
          <a:spLocks noChangeAspect="1" noChangeArrowheads="1"/>
        </xdr:cNvSpPr>
      </xdr:nvSpPr>
      <xdr:spPr bwMode="auto">
        <a:xfrm>
          <a:off x="7254240" y="207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3681" name="AutoShape 1" descr="https://psfswebp.cc.wmich.edu/cs/FPR/cache/PT_PIXEL_1.gif">
          <a:extLst>
            <a:ext uri="{FF2B5EF4-FFF2-40B4-BE49-F238E27FC236}">
              <a16:creationId xmlns:a16="http://schemas.microsoft.com/office/drawing/2014/main" id="{E04736B2-B7D2-45E0-B82B-0F0A5E0D8C53}"/>
            </a:ext>
          </a:extLst>
        </xdr:cNvPr>
        <xdr:cNvSpPr>
          <a:spLocks noChangeAspect="1" noChangeArrowheads="1"/>
        </xdr:cNvSpPr>
      </xdr:nvSpPr>
      <xdr:spPr bwMode="auto">
        <a:xfrm>
          <a:off x="74142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304800"/>
    <xdr:sp macro="" textlink="">
      <xdr:nvSpPr>
        <xdr:cNvPr id="3682" name="AutoShape 1" descr="https://psfswebp.cc.wmich.edu/cs/FPR/cache/PT_PIXEL_1.gif">
          <a:extLst>
            <a:ext uri="{FF2B5EF4-FFF2-40B4-BE49-F238E27FC236}">
              <a16:creationId xmlns:a16="http://schemas.microsoft.com/office/drawing/2014/main" id="{5E75202D-8F16-4664-A63D-A777912D64C7}"/>
            </a:ext>
          </a:extLst>
        </xdr:cNvPr>
        <xdr:cNvSpPr>
          <a:spLocks noChangeAspect="1" noChangeArrowheads="1"/>
        </xdr:cNvSpPr>
      </xdr:nvSpPr>
      <xdr:spPr bwMode="auto">
        <a:xfrm>
          <a:off x="74142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304800"/>
    <xdr:sp macro="" textlink="">
      <xdr:nvSpPr>
        <xdr:cNvPr id="3683" name="AutoShape 1" descr="https://psfswebp.cc.wmich.edu/cs/FPR/cache/PT_PIXEL_1.gif">
          <a:extLst>
            <a:ext uri="{FF2B5EF4-FFF2-40B4-BE49-F238E27FC236}">
              <a16:creationId xmlns:a16="http://schemas.microsoft.com/office/drawing/2014/main" id="{C1E7F34E-5E70-4B79-9C95-2FD5B21947AC}"/>
            </a:ext>
          </a:extLst>
        </xdr:cNvPr>
        <xdr:cNvSpPr>
          <a:spLocks noChangeAspect="1" noChangeArrowheads="1"/>
        </xdr:cNvSpPr>
      </xdr:nvSpPr>
      <xdr:spPr bwMode="auto">
        <a:xfrm>
          <a:off x="74142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304800"/>
    <xdr:sp macro="" textlink="">
      <xdr:nvSpPr>
        <xdr:cNvPr id="3684" name="AutoShape 1" descr="https://psfswebp.cc.wmich.edu/cs/FPR/cache/PT_PIXEL_1.gif">
          <a:extLst>
            <a:ext uri="{FF2B5EF4-FFF2-40B4-BE49-F238E27FC236}">
              <a16:creationId xmlns:a16="http://schemas.microsoft.com/office/drawing/2014/main" id="{7AB5E4E9-9842-48AC-B4E7-EA9F02EF820A}"/>
            </a:ext>
          </a:extLst>
        </xdr:cNvPr>
        <xdr:cNvSpPr>
          <a:spLocks noChangeAspect="1" noChangeArrowheads="1"/>
        </xdr:cNvSpPr>
      </xdr:nvSpPr>
      <xdr:spPr bwMode="auto">
        <a:xfrm>
          <a:off x="74142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xdr:row>
      <xdr:rowOff>0</xdr:rowOff>
    </xdr:from>
    <xdr:ext cx="304800" cy="304800"/>
    <xdr:sp macro="" textlink="">
      <xdr:nvSpPr>
        <xdr:cNvPr id="3685" name="AutoShape 1" descr="https://psfswebp.cc.wmich.edu/cs/FPR/cache/PT_PIXEL_1.gif">
          <a:extLst>
            <a:ext uri="{FF2B5EF4-FFF2-40B4-BE49-F238E27FC236}">
              <a16:creationId xmlns:a16="http://schemas.microsoft.com/office/drawing/2014/main" id="{4E1A1960-5D6C-46C8-8E9E-4DC36E85BF77}"/>
            </a:ext>
          </a:extLst>
        </xdr:cNvPr>
        <xdr:cNvSpPr>
          <a:spLocks noChangeAspect="1" noChangeArrowheads="1"/>
        </xdr:cNvSpPr>
      </xdr:nvSpPr>
      <xdr:spPr bwMode="auto">
        <a:xfrm>
          <a:off x="74142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10515"/>
    <xdr:sp macro="" textlink="">
      <xdr:nvSpPr>
        <xdr:cNvPr id="3686" name="AutoShape 1" descr="https://psfswebp.cc.wmich.edu/cs/FPR/cache/PT_PIXEL_1.gif">
          <a:extLst>
            <a:ext uri="{FF2B5EF4-FFF2-40B4-BE49-F238E27FC236}">
              <a16:creationId xmlns:a16="http://schemas.microsoft.com/office/drawing/2014/main" id="{0653DF83-4DD7-4E3B-BA23-82E6E6E80669}"/>
            </a:ext>
          </a:extLst>
        </xdr:cNvPr>
        <xdr:cNvSpPr>
          <a:spLocks noChangeAspect="1" noChangeArrowheads="1"/>
        </xdr:cNvSpPr>
      </xdr:nvSpPr>
      <xdr:spPr bwMode="auto">
        <a:xfrm>
          <a:off x="7414260" y="202692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3687" name="AutoShape 1" descr="https://psfswebp.cc.wmich.edu/cs/FPR/cache/PT_PIXEL_1.gif">
          <a:extLst>
            <a:ext uri="{FF2B5EF4-FFF2-40B4-BE49-F238E27FC236}">
              <a16:creationId xmlns:a16="http://schemas.microsoft.com/office/drawing/2014/main" id="{51E429F9-D201-452A-8F74-F268E354B769}"/>
            </a:ext>
          </a:extLst>
        </xdr:cNvPr>
        <xdr:cNvSpPr>
          <a:spLocks noChangeAspect="1" noChangeArrowheads="1"/>
        </xdr:cNvSpPr>
      </xdr:nvSpPr>
      <xdr:spPr bwMode="auto">
        <a:xfrm>
          <a:off x="74142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10515"/>
    <xdr:sp macro="" textlink="">
      <xdr:nvSpPr>
        <xdr:cNvPr id="3688" name="AutoShape 1" descr="https://psfswebp.cc.wmich.edu/cs/FPR/cache/PT_PIXEL_1.gif">
          <a:extLst>
            <a:ext uri="{FF2B5EF4-FFF2-40B4-BE49-F238E27FC236}">
              <a16:creationId xmlns:a16="http://schemas.microsoft.com/office/drawing/2014/main" id="{A52EB867-794C-4CC8-9015-663CD08131D4}"/>
            </a:ext>
          </a:extLst>
        </xdr:cNvPr>
        <xdr:cNvSpPr>
          <a:spLocks noChangeAspect="1" noChangeArrowheads="1"/>
        </xdr:cNvSpPr>
      </xdr:nvSpPr>
      <xdr:spPr bwMode="auto">
        <a:xfrm>
          <a:off x="7414260" y="219456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3689" name="AutoShape 1" descr="https://psfswebp.cc.wmich.edu/cs/FPR/cache/PT_PIXEL_1.gif">
          <a:extLst>
            <a:ext uri="{FF2B5EF4-FFF2-40B4-BE49-F238E27FC236}">
              <a16:creationId xmlns:a16="http://schemas.microsoft.com/office/drawing/2014/main" id="{D70AD8F7-E77C-455B-8EEA-54DCA6DB55CD}"/>
            </a:ext>
          </a:extLst>
        </xdr:cNvPr>
        <xdr:cNvSpPr>
          <a:spLocks noChangeAspect="1" noChangeArrowheads="1"/>
        </xdr:cNvSpPr>
      </xdr:nvSpPr>
      <xdr:spPr bwMode="auto">
        <a:xfrm>
          <a:off x="74142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3690" name="AutoShape 1" descr="https://psfswebp.cc.wmich.edu/cs/FPR/cache/PT_PIXEL_1.gif">
          <a:extLst>
            <a:ext uri="{FF2B5EF4-FFF2-40B4-BE49-F238E27FC236}">
              <a16:creationId xmlns:a16="http://schemas.microsoft.com/office/drawing/2014/main" id="{2DE07833-389A-4C8C-A4B0-7033251302EA}"/>
            </a:ext>
          </a:extLst>
        </xdr:cNvPr>
        <xdr:cNvSpPr>
          <a:spLocks noChangeAspect="1" noChangeArrowheads="1"/>
        </xdr:cNvSpPr>
      </xdr:nvSpPr>
      <xdr:spPr bwMode="auto">
        <a:xfrm>
          <a:off x="74142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10515"/>
    <xdr:sp macro="" textlink="">
      <xdr:nvSpPr>
        <xdr:cNvPr id="3691" name="AutoShape 1" descr="https://psfswebp.cc.wmich.edu/cs/FPR/cache/PT_PIXEL_1.gif">
          <a:extLst>
            <a:ext uri="{FF2B5EF4-FFF2-40B4-BE49-F238E27FC236}">
              <a16:creationId xmlns:a16="http://schemas.microsoft.com/office/drawing/2014/main" id="{DA9990C2-AF34-43FD-83C8-6B1B65CA4173}"/>
            </a:ext>
          </a:extLst>
        </xdr:cNvPr>
        <xdr:cNvSpPr>
          <a:spLocks noChangeAspect="1" noChangeArrowheads="1"/>
        </xdr:cNvSpPr>
      </xdr:nvSpPr>
      <xdr:spPr bwMode="auto">
        <a:xfrm>
          <a:off x="7414260" y="202692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3692" name="AutoShape 1" descr="https://psfswebp.cc.wmich.edu/cs/FPR/cache/PT_PIXEL_1.gif">
          <a:extLst>
            <a:ext uri="{FF2B5EF4-FFF2-40B4-BE49-F238E27FC236}">
              <a16:creationId xmlns:a16="http://schemas.microsoft.com/office/drawing/2014/main" id="{37C889B6-392D-4ECF-B976-D949310F7BDB}"/>
            </a:ext>
          </a:extLst>
        </xdr:cNvPr>
        <xdr:cNvSpPr>
          <a:spLocks noChangeAspect="1" noChangeArrowheads="1"/>
        </xdr:cNvSpPr>
      </xdr:nvSpPr>
      <xdr:spPr bwMode="auto">
        <a:xfrm>
          <a:off x="74142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3693" name="AutoShape 1" descr="https://psfswebp.cc.wmich.edu/cs/FPR/cache/PT_PIXEL_1.gif">
          <a:extLst>
            <a:ext uri="{FF2B5EF4-FFF2-40B4-BE49-F238E27FC236}">
              <a16:creationId xmlns:a16="http://schemas.microsoft.com/office/drawing/2014/main" id="{1C29F4F8-78DF-4E5C-899B-C76FC5416E26}"/>
            </a:ext>
          </a:extLst>
        </xdr:cNvPr>
        <xdr:cNvSpPr>
          <a:spLocks noChangeAspect="1" noChangeArrowheads="1"/>
        </xdr:cNvSpPr>
      </xdr:nvSpPr>
      <xdr:spPr bwMode="auto">
        <a:xfrm>
          <a:off x="74142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10515"/>
    <xdr:sp macro="" textlink="">
      <xdr:nvSpPr>
        <xdr:cNvPr id="3694" name="AutoShape 1" descr="https://psfswebp.cc.wmich.edu/cs/FPR/cache/PT_PIXEL_1.gif">
          <a:extLst>
            <a:ext uri="{FF2B5EF4-FFF2-40B4-BE49-F238E27FC236}">
              <a16:creationId xmlns:a16="http://schemas.microsoft.com/office/drawing/2014/main" id="{32117D57-3A86-4EDB-8182-BB6C3654D185}"/>
            </a:ext>
          </a:extLst>
        </xdr:cNvPr>
        <xdr:cNvSpPr>
          <a:spLocks noChangeAspect="1" noChangeArrowheads="1"/>
        </xdr:cNvSpPr>
      </xdr:nvSpPr>
      <xdr:spPr bwMode="auto">
        <a:xfrm>
          <a:off x="7414260" y="219456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3695" name="AutoShape 1" descr="https://psfswebp.cc.wmich.edu/cs/FPR/cache/PT_PIXEL_1.gif">
          <a:extLst>
            <a:ext uri="{FF2B5EF4-FFF2-40B4-BE49-F238E27FC236}">
              <a16:creationId xmlns:a16="http://schemas.microsoft.com/office/drawing/2014/main" id="{644E3E3B-937C-422A-A4FF-8A75FE05575B}"/>
            </a:ext>
          </a:extLst>
        </xdr:cNvPr>
        <xdr:cNvSpPr>
          <a:spLocks noChangeAspect="1" noChangeArrowheads="1"/>
        </xdr:cNvSpPr>
      </xdr:nvSpPr>
      <xdr:spPr bwMode="auto">
        <a:xfrm>
          <a:off x="74142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3696" name="AutoShape 1" descr="https://psfswebp.cc.wmich.edu/cs/FPR/cache/PT_PIXEL_1.gif">
          <a:extLst>
            <a:ext uri="{FF2B5EF4-FFF2-40B4-BE49-F238E27FC236}">
              <a16:creationId xmlns:a16="http://schemas.microsoft.com/office/drawing/2014/main" id="{6CAFE1A4-035D-451D-B945-3611A370206A}"/>
            </a:ext>
          </a:extLst>
        </xdr:cNvPr>
        <xdr:cNvSpPr>
          <a:spLocks noChangeAspect="1" noChangeArrowheads="1"/>
        </xdr:cNvSpPr>
      </xdr:nvSpPr>
      <xdr:spPr bwMode="auto">
        <a:xfrm>
          <a:off x="74142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142875</xdr:rowOff>
    </xdr:from>
    <xdr:ext cx="304800" cy="304800"/>
    <xdr:sp macro="" textlink="">
      <xdr:nvSpPr>
        <xdr:cNvPr id="3697" name="AutoShape 1" descr="https://psfswebp.cc.wmich.edu/cs/FPR/cache/PT_PIXEL_1.gif">
          <a:extLst>
            <a:ext uri="{FF2B5EF4-FFF2-40B4-BE49-F238E27FC236}">
              <a16:creationId xmlns:a16="http://schemas.microsoft.com/office/drawing/2014/main" id="{6E96E382-013E-48D5-B720-C95702CEDE5E}"/>
            </a:ext>
          </a:extLst>
        </xdr:cNvPr>
        <xdr:cNvSpPr>
          <a:spLocks noChangeAspect="1" noChangeArrowheads="1"/>
        </xdr:cNvSpPr>
      </xdr:nvSpPr>
      <xdr:spPr bwMode="auto">
        <a:xfrm>
          <a:off x="7414260" y="21697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3698" name="AutoShape 1" descr="https://psfswebp.cc.wmich.edu/cs/FPR/cache/PT_PIXEL_1.gif">
          <a:extLst>
            <a:ext uri="{FF2B5EF4-FFF2-40B4-BE49-F238E27FC236}">
              <a16:creationId xmlns:a16="http://schemas.microsoft.com/office/drawing/2014/main" id="{F8CA97F2-2A9D-4E01-A65E-A88BE5590068}"/>
            </a:ext>
          </a:extLst>
        </xdr:cNvPr>
        <xdr:cNvSpPr>
          <a:spLocks noChangeAspect="1" noChangeArrowheads="1"/>
        </xdr:cNvSpPr>
      </xdr:nvSpPr>
      <xdr:spPr bwMode="auto">
        <a:xfrm>
          <a:off x="74142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3699" name="AutoShape 1" descr="https://psfswebp.cc.wmich.edu/cs/FPR/cache/PT_PIXEL_1.gif">
          <a:extLst>
            <a:ext uri="{FF2B5EF4-FFF2-40B4-BE49-F238E27FC236}">
              <a16:creationId xmlns:a16="http://schemas.microsoft.com/office/drawing/2014/main" id="{7464D0F1-44A2-43AC-BB21-8A17884C2243}"/>
            </a:ext>
          </a:extLst>
        </xdr:cNvPr>
        <xdr:cNvSpPr>
          <a:spLocks noChangeAspect="1" noChangeArrowheads="1"/>
        </xdr:cNvSpPr>
      </xdr:nvSpPr>
      <xdr:spPr bwMode="auto">
        <a:xfrm>
          <a:off x="74142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3700" name="AutoShape 1" descr="https://psfswebp.cc.wmich.edu/cs/FPR/cache/PT_PIXEL_1.gif">
          <a:extLst>
            <a:ext uri="{FF2B5EF4-FFF2-40B4-BE49-F238E27FC236}">
              <a16:creationId xmlns:a16="http://schemas.microsoft.com/office/drawing/2014/main" id="{F3A72C22-617C-43FC-8EA2-BFE2555E40F1}"/>
            </a:ext>
          </a:extLst>
        </xdr:cNvPr>
        <xdr:cNvSpPr>
          <a:spLocks noChangeAspect="1" noChangeArrowheads="1"/>
        </xdr:cNvSpPr>
      </xdr:nvSpPr>
      <xdr:spPr bwMode="auto">
        <a:xfrm>
          <a:off x="74142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3701" name="AutoShape 1" descr="https://psfswebp.cc.wmich.edu/cs/FPR/cache/PT_PIXEL_1.gif">
          <a:extLst>
            <a:ext uri="{FF2B5EF4-FFF2-40B4-BE49-F238E27FC236}">
              <a16:creationId xmlns:a16="http://schemas.microsoft.com/office/drawing/2014/main" id="{C5DC6282-0617-499E-8DA2-13BDE7598122}"/>
            </a:ext>
          </a:extLst>
        </xdr:cNvPr>
        <xdr:cNvSpPr>
          <a:spLocks noChangeAspect="1" noChangeArrowheads="1"/>
        </xdr:cNvSpPr>
      </xdr:nvSpPr>
      <xdr:spPr bwMode="auto">
        <a:xfrm>
          <a:off x="74142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3702" name="AutoShape 1" descr="https://psfswebp.cc.wmich.edu/cs/FPR/cache/PT_PIXEL_1.gif">
          <a:extLst>
            <a:ext uri="{FF2B5EF4-FFF2-40B4-BE49-F238E27FC236}">
              <a16:creationId xmlns:a16="http://schemas.microsoft.com/office/drawing/2014/main" id="{A2A94CD7-B770-4F28-8E64-C6C40FD81915}"/>
            </a:ext>
          </a:extLst>
        </xdr:cNvPr>
        <xdr:cNvSpPr>
          <a:spLocks noChangeAspect="1" noChangeArrowheads="1"/>
        </xdr:cNvSpPr>
      </xdr:nvSpPr>
      <xdr:spPr bwMode="auto">
        <a:xfrm>
          <a:off x="74142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3703" name="AutoShape 1" descr="https://psfswebp.cc.wmich.edu/cs/FPR/cache/PT_PIXEL_1.gif">
          <a:extLst>
            <a:ext uri="{FF2B5EF4-FFF2-40B4-BE49-F238E27FC236}">
              <a16:creationId xmlns:a16="http://schemas.microsoft.com/office/drawing/2014/main" id="{D9FD18F2-AE8C-4147-AF70-E675CF9247DE}"/>
            </a:ext>
          </a:extLst>
        </xdr:cNvPr>
        <xdr:cNvSpPr>
          <a:spLocks noChangeAspect="1" noChangeArrowheads="1"/>
        </xdr:cNvSpPr>
      </xdr:nvSpPr>
      <xdr:spPr bwMode="auto">
        <a:xfrm>
          <a:off x="74142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304800"/>
    <xdr:sp macro="" textlink="">
      <xdr:nvSpPr>
        <xdr:cNvPr id="3704" name="AutoShape 1" descr="https://psfswebp.cc.wmich.edu/cs/FPR/cache/PT_PIXEL_1.gif">
          <a:extLst>
            <a:ext uri="{FF2B5EF4-FFF2-40B4-BE49-F238E27FC236}">
              <a16:creationId xmlns:a16="http://schemas.microsoft.com/office/drawing/2014/main" id="{A7D7C6D3-0948-4705-A589-20BCDDC268D9}"/>
            </a:ext>
          </a:extLst>
        </xdr:cNvPr>
        <xdr:cNvSpPr>
          <a:spLocks noChangeAspect="1" noChangeArrowheads="1"/>
        </xdr:cNvSpPr>
      </xdr:nvSpPr>
      <xdr:spPr bwMode="auto">
        <a:xfrm>
          <a:off x="74142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304800"/>
    <xdr:sp macro="" textlink="">
      <xdr:nvSpPr>
        <xdr:cNvPr id="3705" name="AutoShape 1" descr="https://psfswebp.cc.wmich.edu/cs/FPR/cache/PT_PIXEL_1.gif">
          <a:extLst>
            <a:ext uri="{FF2B5EF4-FFF2-40B4-BE49-F238E27FC236}">
              <a16:creationId xmlns:a16="http://schemas.microsoft.com/office/drawing/2014/main" id="{85C2FF09-76FD-4FEE-A935-51824BBAFDC8}"/>
            </a:ext>
          </a:extLst>
        </xdr:cNvPr>
        <xdr:cNvSpPr>
          <a:spLocks noChangeAspect="1" noChangeArrowheads="1"/>
        </xdr:cNvSpPr>
      </xdr:nvSpPr>
      <xdr:spPr bwMode="auto">
        <a:xfrm>
          <a:off x="74142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304800"/>
    <xdr:sp macro="" textlink="">
      <xdr:nvSpPr>
        <xdr:cNvPr id="3706" name="AutoShape 1" descr="https://psfswebp.cc.wmich.edu/cs/FPR/cache/PT_PIXEL_1.gif">
          <a:extLst>
            <a:ext uri="{FF2B5EF4-FFF2-40B4-BE49-F238E27FC236}">
              <a16:creationId xmlns:a16="http://schemas.microsoft.com/office/drawing/2014/main" id="{043CE48D-C133-4131-A583-5AC37B7ABC51}"/>
            </a:ext>
          </a:extLst>
        </xdr:cNvPr>
        <xdr:cNvSpPr>
          <a:spLocks noChangeAspect="1" noChangeArrowheads="1"/>
        </xdr:cNvSpPr>
      </xdr:nvSpPr>
      <xdr:spPr bwMode="auto">
        <a:xfrm>
          <a:off x="74142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304800"/>
    <xdr:sp macro="" textlink="">
      <xdr:nvSpPr>
        <xdr:cNvPr id="3707" name="AutoShape 1" descr="https://psfswebp.cc.wmich.edu/cs/FPR/cache/PT_PIXEL_1.gif">
          <a:extLst>
            <a:ext uri="{FF2B5EF4-FFF2-40B4-BE49-F238E27FC236}">
              <a16:creationId xmlns:a16="http://schemas.microsoft.com/office/drawing/2014/main" id="{AA43482C-A4EB-4603-8FAB-03D79857C5A5}"/>
            </a:ext>
          </a:extLst>
        </xdr:cNvPr>
        <xdr:cNvSpPr>
          <a:spLocks noChangeAspect="1" noChangeArrowheads="1"/>
        </xdr:cNvSpPr>
      </xdr:nvSpPr>
      <xdr:spPr bwMode="auto">
        <a:xfrm>
          <a:off x="74142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304800"/>
    <xdr:sp macro="" textlink="">
      <xdr:nvSpPr>
        <xdr:cNvPr id="3708" name="AutoShape 1" descr="https://psfswebp.cc.wmich.edu/cs/FPR/cache/PT_PIXEL_1.gif">
          <a:extLst>
            <a:ext uri="{FF2B5EF4-FFF2-40B4-BE49-F238E27FC236}">
              <a16:creationId xmlns:a16="http://schemas.microsoft.com/office/drawing/2014/main" id="{3FE97785-DC19-4EF8-890F-9650EC439152}"/>
            </a:ext>
          </a:extLst>
        </xdr:cNvPr>
        <xdr:cNvSpPr>
          <a:spLocks noChangeAspect="1" noChangeArrowheads="1"/>
        </xdr:cNvSpPr>
      </xdr:nvSpPr>
      <xdr:spPr bwMode="auto">
        <a:xfrm>
          <a:off x="74142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304800"/>
    <xdr:sp macro="" textlink="">
      <xdr:nvSpPr>
        <xdr:cNvPr id="3709" name="AutoShape 1" descr="https://psfswebp.cc.wmich.edu/cs/FPR/cache/PT_PIXEL_1.gif">
          <a:extLst>
            <a:ext uri="{FF2B5EF4-FFF2-40B4-BE49-F238E27FC236}">
              <a16:creationId xmlns:a16="http://schemas.microsoft.com/office/drawing/2014/main" id="{50D556AF-EC10-4588-B2FB-2398E6FC2D05}"/>
            </a:ext>
          </a:extLst>
        </xdr:cNvPr>
        <xdr:cNvSpPr>
          <a:spLocks noChangeAspect="1" noChangeArrowheads="1"/>
        </xdr:cNvSpPr>
      </xdr:nvSpPr>
      <xdr:spPr bwMode="auto">
        <a:xfrm>
          <a:off x="74142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3710" name="AutoShape 1" descr="https://psfswebp.cc.wmich.edu/cs/FPR/cache/PT_PIXEL_1.gif">
          <a:extLst>
            <a:ext uri="{FF2B5EF4-FFF2-40B4-BE49-F238E27FC236}">
              <a16:creationId xmlns:a16="http://schemas.microsoft.com/office/drawing/2014/main" id="{8ED70BBA-432E-47F7-9EFF-C0F2D8E4FF6C}"/>
            </a:ext>
          </a:extLst>
        </xdr:cNvPr>
        <xdr:cNvSpPr>
          <a:spLocks noChangeAspect="1" noChangeArrowheads="1"/>
        </xdr:cNvSpPr>
      </xdr:nvSpPr>
      <xdr:spPr bwMode="auto">
        <a:xfrm>
          <a:off x="74142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3711" name="AutoShape 1" descr="https://psfswebp.cc.wmich.edu/cs/FPR/cache/PT_PIXEL_1.gif">
          <a:extLst>
            <a:ext uri="{FF2B5EF4-FFF2-40B4-BE49-F238E27FC236}">
              <a16:creationId xmlns:a16="http://schemas.microsoft.com/office/drawing/2014/main" id="{BA9BD048-8A0B-4482-8516-3C9C61E44309}"/>
            </a:ext>
          </a:extLst>
        </xdr:cNvPr>
        <xdr:cNvSpPr>
          <a:spLocks noChangeAspect="1" noChangeArrowheads="1"/>
        </xdr:cNvSpPr>
      </xdr:nvSpPr>
      <xdr:spPr bwMode="auto">
        <a:xfrm>
          <a:off x="74142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3712" name="AutoShape 1" descr="https://psfswebp.cc.wmich.edu/cs/FPR/cache/PT_PIXEL_1.gif">
          <a:extLst>
            <a:ext uri="{FF2B5EF4-FFF2-40B4-BE49-F238E27FC236}">
              <a16:creationId xmlns:a16="http://schemas.microsoft.com/office/drawing/2014/main" id="{1963A00E-E394-49F8-9F88-CBFEC97A6138}"/>
            </a:ext>
          </a:extLst>
        </xdr:cNvPr>
        <xdr:cNvSpPr>
          <a:spLocks noChangeAspect="1" noChangeArrowheads="1"/>
        </xdr:cNvSpPr>
      </xdr:nvSpPr>
      <xdr:spPr bwMode="auto">
        <a:xfrm>
          <a:off x="74142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3713" name="AutoShape 1" descr="https://psfswebp.cc.wmich.edu/cs/FPR/cache/PT_PIXEL_1.gif">
          <a:extLst>
            <a:ext uri="{FF2B5EF4-FFF2-40B4-BE49-F238E27FC236}">
              <a16:creationId xmlns:a16="http://schemas.microsoft.com/office/drawing/2014/main" id="{110EF068-2A8F-4C5E-ACAE-E685D9C96F23}"/>
            </a:ext>
          </a:extLst>
        </xdr:cNvPr>
        <xdr:cNvSpPr>
          <a:spLocks noChangeAspect="1" noChangeArrowheads="1"/>
        </xdr:cNvSpPr>
      </xdr:nvSpPr>
      <xdr:spPr bwMode="auto">
        <a:xfrm>
          <a:off x="74142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3714" name="AutoShape 1" descr="https://psfswebp.cc.wmich.edu/cs/FPR/cache/PT_PIXEL_1.gif">
          <a:extLst>
            <a:ext uri="{FF2B5EF4-FFF2-40B4-BE49-F238E27FC236}">
              <a16:creationId xmlns:a16="http://schemas.microsoft.com/office/drawing/2014/main" id="{5EF92140-F22F-4312-9D58-65359E8F5912}"/>
            </a:ext>
          </a:extLst>
        </xdr:cNvPr>
        <xdr:cNvSpPr>
          <a:spLocks noChangeAspect="1" noChangeArrowheads="1"/>
        </xdr:cNvSpPr>
      </xdr:nvSpPr>
      <xdr:spPr bwMode="auto">
        <a:xfrm>
          <a:off x="74142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3715" name="AutoShape 1" descr="https://psfswebp.cc.wmich.edu/cs/FPR/cache/PT_PIXEL_1.gif">
          <a:extLst>
            <a:ext uri="{FF2B5EF4-FFF2-40B4-BE49-F238E27FC236}">
              <a16:creationId xmlns:a16="http://schemas.microsoft.com/office/drawing/2014/main" id="{34313A5B-F288-47A1-A0FD-DDDF2AE974B7}"/>
            </a:ext>
          </a:extLst>
        </xdr:cNvPr>
        <xdr:cNvSpPr>
          <a:spLocks noChangeAspect="1" noChangeArrowheads="1"/>
        </xdr:cNvSpPr>
      </xdr:nvSpPr>
      <xdr:spPr bwMode="auto">
        <a:xfrm>
          <a:off x="74142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304800"/>
    <xdr:sp macro="" textlink="">
      <xdr:nvSpPr>
        <xdr:cNvPr id="3716" name="AutoShape 1" descr="https://psfswebp.cc.wmich.edu/cs/FPR/cache/PT_PIXEL_1.gif">
          <a:extLst>
            <a:ext uri="{FF2B5EF4-FFF2-40B4-BE49-F238E27FC236}">
              <a16:creationId xmlns:a16="http://schemas.microsoft.com/office/drawing/2014/main" id="{34495ADF-DC85-45B5-A658-22EB6790A977}"/>
            </a:ext>
          </a:extLst>
        </xdr:cNvPr>
        <xdr:cNvSpPr>
          <a:spLocks noChangeAspect="1" noChangeArrowheads="1"/>
        </xdr:cNvSpPr>
      </xdr:nvSpPr>
      <xdr:spPr bwMode="auto">
        <a:xfrm>
          <a:off x="74142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304800"/>
    <xdr:sp macro="" textlink="">
      <xdr:nvSpPr>
        <xdr:cNvPr id="3717" name="AutoShape 1" descr="https://psfswebp.cc.wmich.edu/cs/FPR/cache/PT_PIXEL_1.gif">
          <a:extLst>
            <a:ext uri="{FF2B5EF4-FFF2-40B4-BE49-F238E27FC236}">
              <a16:creationId xmlns:a16="http://schemas.microsoft.com/office/drawing/2014/main" id="{B25A9DF0-0ADD-472E-862C-C4FA3A66D02F}"/>
            </a:ext>
          </a:extLst>
        </xdr:cNvPr>
        <xdr:cNvSpPr>
          <a:spLocks noChangeAspect="1" noChangeArrowheads="1"/>
        </xdr:cNvSpPr>
      </xdr:nvSpPr>
      <xdr:spPr bwMode="auto">
        <a:xfrm>
          <a:off x="74142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304800"/>
    <xdr:sp macro="" textlink="">
      <xdr:nvSpPr>
        <xdr:cNvPr id="3718" name="AutoShape 1" descr="https://psfswebp.cc.wmich.edu/cs/FPR/cache/PT_PIXEL_1.gif">
          <a:extLst>
            <a:ext uri="{FF2B5EF4-FFF2-40B4-BE49-F238E27FC236}">
              <a16:creationId xmlns:a16="http://schemas.microsoft.com/office/drawing/2014/main" id="{BB45696E-600F-4CD1-A5F3-647B90DA7938}"/>
            </a:ext>
          </a:extLst>
        </xdr:cNvPr>
        <xdr:cNvSpPr>
          <a:spLocks noChangeAspect="1" noChangeArrowheads="1"/>
        </xdr:cNvSpPr>
      </xdr:nvSpPr>
      <xdr:spPr bwMode="auto">
        <a:xfrm>
          <a:off x="74142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304800"/>
    <xdr:sp macro="" textlink="">
      <xdr:nvSpPr>
        <xdr:cNvPr id="3719" name="AutoShape 1" descr="https://psfswebp.cc.wmich.edu/cs/FPR/cache/PT_PIXEL_1.gif">
          <a:extLst>
            <a:ext uri="{FF2B5EF4-FFF2-40B4-BE49-F238E27FC236}">
              <a16:creationId xmlns:a16="http://schemas.microsoft.com/office/drawing/2014/main" id="{537301CE-9C57-44EC-864D-68DBA4E39C82}"/>
            </a:ext>
          </a:extLst>
        </xdr:cNvPr>
        <xdr:cNvSpPr>
          <a:spLocks noChangeAspect="1" noChangeArrowheads="1"/>
        </xdr:cNvSpPr>
      </xdr:nvSpPr>
      <xdr:spPr bwMode="auto">
        <a:xfrm>
          <a:off x="74142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304800"/>
    <xdr:sp macro="" textlink="">
      <xdr:nvSpPr>
        <xdr:cNvPr id="3720" name="AutoShape 1" descr="https://psfswebp.cc.wmich.edu/cs/FPR/cache/PT_PIXEL_1.gif">
          <a:extLst>
            <a:ext uri="{FF2B5EF4-FFF2-40B4-BE49-F238E27FC236}">
              <a16:creationId xmlns:a16="http://schemas.microsoft.com/office/drawing/2014/main" id="{9599021F-0589-42F4-A164-75CA8AD74383}"/>
            </a:ext>
          </a:extLst>
        </xdr:cNvPr>
        <xdr:cNvSpPr>
          <a:spLocks noChangeAspect="1" noChangeArrowheads="1"/>
        </xdr:cNvSpPr>
      </xdr:nvSpPr>
      <xdr:spPr bwMode="auto">
        <a:xfrm>
          <a:off x="74142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304800"/>
    <xdr:sp macro="" textlink="">
      <xdr:nvSpPr>
        <xdr:cNvPr id="3721" name="AutoShape 1" descr="https://psfswebp.cc.wmich.edu/cs/FPR/cache/PT_PIXEL_1.gif">
          <a:extLst>
            <a:ext uri="{FF2B5EF4-FFF2-40B4-BE49-F238E27FC236}">
              <a16:creationId xmlns:a16="http://schemas.microsoft.com/office/drawing/2014/main" id="{43076B7B-C72B-4201-819E-5195C33875E1}"/>
            </a:ext>
          </a:extLst>
        </xdr:cNvPr>
        <xdr:cNvSpPr>
          <a:spLocks noChangeAspect="1" noChangeArrowheads="1"/>
        </xdr:cNvSpPr>
      </xdr:nvSpPr>
      <xdr:spPr bwMode="auto">
        <a:xfrm>
          <a:off x="74142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2</xdr:col>
      <xdr:colOff>0</xdr:colOff>
      <xdr:row>1</xdr:row>
      <xdr:rowOff>0</xdr:rowOff>
    </xdr:from>
    <xdr:to>
      <xdr:col>2</xdr:col>
      <xdr:colOff>304800</xdr:colOff>
      <xdr:row>2</xdr:row>
      <xdr:rowOff>142240</xdr:rowOff>
    </xdr:to>
    <xdr:sp macro="" textlink="">
      <xdr:nvSpPr>
        <xdr:cNvPr id="3722" name="AutoShape 1" descr="https://psfswebp.cc.wmich.edu/cs/FPR/cache/PT_PIXEL_1.gif">
          <a:extLst>
            <a:ext uri="{FF2B5EF4-FFF2-40B4-BE49-F238E27FC236}">
              <a16:creationId xmlns:a16="http://schemas.microsoft.com/office/drawing/2014/main" id="{BC24A4A8-D115-42E8-8EC3-B277C3410D8D}"/>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3723" name="AutoShape 1" descr="https://psfswebp.cc.wmich.edu/cs/FPR/cache/PT_PIXEL_1.gif">
          <a:extLst>
            <a:ext uri="{FF2B5EF4-FFF2-40B4-BE49-F238E27FC236}">
              <a16:creationId xmlns:a16="http://schemas.microsoft.com/office/drawing/2014/main" id="{240A132C-D54D-415B-8217-CDD6219A0DEE}"/>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3724" name="AutoShape 1" descr="https://psfswebp.cc.wmich.edu/cs/FPR/cache/PT_PIXEL_1.gif">
          <a:extLst>
            <a:ext uri="{FF2B5EF4-FFF2-40B4-BE49-F238E27FC236}">
              <a16:creationId xmlns:a16="http://schemas.microsoft.com/office/drawing/2014/main" id="{1CE57E67-39B9-4CF9-9184-B56ECAF5B900}"/>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3725" name="AutoShape 1" descr="https://psfswebp.cc.wmich.edu/cs/FPR/cache/PT_PIXEL_1.gif">
          <a:extLst>
            <a:ext uri="{FF2B5EF4-FFF2-40B4-BE49-F238E27FC236}">
              <a16:creationId xmlns:a16="http://schemas.microsoft.com/office/drawing/2014/main" id="{838E550A-A85C-4BB6-AE7B-A609880357E2}"/>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3726" name="AutoShape 1" descr="https://psfswebp.cc.wmich.edu/cs/FPR/cache/PT_PIXEL_1.gif">
          <a:extLst>
            <a:ext uri="{FF2B5EF4-FFF2-40B4-BE49-F238E27FC236}">
              <a16:creationId xmlns:a16="http://schemas.microsoft.com/office/drawing/2014/main" id="{F8DDC372-212B-4A49-B0C5-F745AF5730BA}"/>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3727" name="AutoShape 1" descr="https://psfswebp.cc.wmich.edu/cs/FPR/cache/PT_PIXEL_1.gif">
          <a:extLst>
            <a:ext uri="{FF2B5EF4-FFF2-40B4-BE49-F238E27FC236}">
              <a16:creationId xmlns:a16="http://schemas.microsoft.com/office/drawing/2014/main" id="{6B539C16-CD23-461F-8AB5-DAB098B5A3B7}"/>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3728" name="AutoShape 1" descr="https://psfswebp.cc.wmich.edu/cs/FPR/cache/PT_PIXEL_1.gif">
          <a:extLst>
            <a:ext uri="{FF2B5EF4-FFF2-40B4-BE49-F238E27FC236}">
              <a16:creationId xmlns:a16="http://schemas.microsoft.com/office/drawing/2014/main" id="{CD751D21-299B-47F3-908C-6D75144A40C4}"/>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3729" name="AutoShape 1" descr="https://psfswebp.cc.wmich.edu/cs/FPR/cache/PT_PIXEL_1.gif">
          <a:extLst>
            <a:ext uri="{FF2B5EF4-FFF2-40B4-BE49-F238E27FC236}">
              <a16:creationId xmlns:a16="http://schemas.microsoft.com/office/drawing/2014/main" id="{3E9D04F9-1978-46CC-AFC5-2E280190C5B7}"/>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3730" name="AutoShape 1" descr="https://psfswebp.cc.wmich.edu/cs/FPR/cache/PT_PIXEL_1.gif">
          <a:extLst>
            <a:ext uri="{FF2B5EF4-FFF2-40B4-BE49-F238E27FC236}">
              <a16:creationId xmlns:a16="http://schemas.microsoft.com/office/drawing/2014/main" id="{059915B6-2245-4CFE-AA23-7356C9C68D45}"/>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3731" name="AutoShape 1" descr="https://psfswebp.cc.wmich.edu/cs/FPR/cache/PT_PIXEL_1.gif">
          <a:extLst>
            <a:ext uri="{FF2B5EF4-FFF2-40B4-BE49-F238E27FC236}">
              <a16:creationId xmlns:a16="http://schemas.microsoft.com/office/drawing/2014/main" id="{4F3B9ED6-4BEC-4244-A402-8D677121F6CD}"/>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3732" name="AutoShape 1" descr="https://psfswebp.cc.wmich.edu/cs/FPR/cache/PT_PIXEL_1.gif">
          <a:extLst>
            <a:ext uri="{FF2B5EF4-FFF2-40B4-BE49-F238E27FC236}">
              <a16:creationId xmlns:a16="http://schemas.microsoft.com/office/drawing/2014/main" id="{067B6E8B-8B53-4FDA-9BD9-B07A49900799}"/>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3733" name="AutoShape 1" descr="https://psfswebp.cc.wmich.edu/cs/FPR/cache/PT_PIXEL_1.gif">
          <a:extLst>
            <a:ext uri="{FF2B5EF4-FFF2-40B4-BE49-F238E27FC236}">
              <a16:creationId xmlns:a16="http://schemas.microsoft.com/office/drawing/2014/main" id="{B0342418-E62A-4EBC-8427-5CE8428846CE}"/>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3734" name="AutoShape 1" descr="https://psfswebp.cc.wmich.edu/cs/FPR/cache/PT_PIXEL_1.gif">
          <a:extLst>
            <a:ext uri="{FF2B5EF4-FFF2-40B4-BE49-F238E27FC236}">
              <a16:creationId xmlns:a16="http://schemas.microsoft.com/office/drawing/2014/main" id="{922D463E-1012-413E-9A10-2F7A30A30959}"/>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3735" name="AutoShape 1" descr="https://psfswebp.cc.wmich.edu/cs/FPR/cache/PT_PIXEL_1.gif">
          <a:extLst>
            <a:ext uri="{FF2B5EF4-FFF2-40B4-BE49-F238E27FC236}">
              <a16:creationId xmlns:a16="http://schemas.microsoft.com/office/drawing/2014/main" id="{00C41EA1-2507-45FB-AA45-2834B516D899}"/>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3736" name="AutoShape 1" descr="https://psfswebp.cc.wmich.edu/cs/FPR/cache/PT_PIXEL_1.gif">
          <a:extLst>
            <a:ext uri="{FF2B5EF4-FFF2-40B4-BE49-F238E27FC236}">
              <a16:creationId xmlns:a16="http://schemas.microsoft.com/office/drawing/2014/main" id="{36EF3B25-DF9C-414C-92FB-D758E68A3900}"/>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3737" name="AutoShape 1" descr="https://psfswebp.cc.wmich.edu/cs/FPR/cache/PT_PIXEL_1.gif">
          <a:extLst>
            <a:ext uri="{FF2B5EF4-FFF2-40B4-BE49-F238E27FC236}">
              <a16:creationId xmlns:a16="http://schemas.microsoft.com/office/drawing/2014/main" id="{7357D47C-A80C-4327-B914-2C81A4FF8505}"/>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3738" name="AutoShape 1" descr="https://psfswebp.cc.wmich.edu/cs/FPR/cache/PT_PIXEL_1.gif">
          <a:extLst>
            <a:ext uri="{FF2B5EF4-FFF2-40B4-BE49-F238E27FC236}">
              <a16:creationId xmlns:a16="http://schemas.microsoft.com/office/drawing/2014/main" id="{50CF1315-2930-4B34-9B1A-38C0950A53B4}"/>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3739" name="AutoShape 1" descr="https://psfswebp.cc.wmich.edu/cs/FPR/cache/PT_PIXEL_1.gif">
          <a:extLst>
            <a:ext uri="{FF2B5EF4-FFF2-40B4-BE49-F238E27FC236}">
              <a16:creationId xmlns:a16="http://schemas.microsoft.com/office/drawing/2014/main" id="{0D0DDE7D-BC7A-4C21-9CBD-4F16D4A117DF}"/>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3740" name="AutoShape 1" descr="https://psfswebp.cc.wmich.edu/cs/FPR/cache/PT_PIXEL_1.gif">
          <a:extLst>
            <a:ext uri="{FF2B5EF4-FFF2-40B4-BE49-F238E27FC236}">
              <a16:creationId xmlns:a16="http://schemas.microsoft.com/office/drawing/2014/main" id="{EA87C1CB-96E4-43F6-B8B0-5F2E47425FB7}"/>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3741" name="AutoShape 1" descr="https://psfswebp.cc.wmich.edu/cs/FPR/cache/PT_PIXEL_1.gif">
          <a:extLst>
            <a:ext uri="{FF2B5EF4-FFF2-40B4-BE49-F238E27FC236}">
              <a16:creationId xmlns:a16="http://schemas.microsoft.com/office/drawing/2014/main" id="{955DBF73-A0C8-4C5A-86A6-10C5492F1423}"/>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3742" name="AutoShape 1" descr="https://psfswebp.cc.wmich.edu/cs/FPR/cache/PT_PIXEL_1.gif">
          <a:extLst>
            <a:ext uri="{FF2B5EF4-FFF2-40B4-BE49-F238E27FC236}">
              <a16:creationId xmlns:a16="http://schemas.microsoft.com/office/drawing/2014/main" id="{5198D21D-8838-4D42-B559-7380C09B34A9}"/>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3743" name="AutoShape 1" descr="https://psfswebp.cc.wmich.edu/cs/FPR/cache/PT_PIXEL_1.gif">
          <a:extLst>
            <a:ext uri="{FF2B5EF4-FFF2-40B4-BE49-F238E27FC236}">
              <a16:creationId xmlns:a16="http://schemas.microsoft.com/office/drawing/2014/main" id="{431E8A24-F1D0-492E-9F1E-1D8187DDA221}"/>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3744" name="AutoShape 1" descr="https://psfswebp.cc.wmich.edu/cs/FPR/cache/PT_PIXEL_1.gif">
          <a:extLst>
            <a:ext uri="{FF2B5EF4-FFF2-40B4-BE49-F238E27FC236}">
              <a16:creationId xmlns:a16="http://schemas.microsoft.com/office/drawing/2014/main" id="{DF9DF11F-BAA4-4AB1-9730-AEE02230B3EF}"/>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3745" name="AutoShape 1" descr="https://psfswebp.cc.wmich.edu/cs/FPR/cache/PT_PIXEL_1.gif">
          <a:extLst>
            <a:ext uri="{FF2B5EF4-FFF2-40B4-BE49-F238E27FC236}">
              <a16:creationId xmlns:a16="http://schemas.microsoft.com/office/drawing/2014/main" id="{05909EDF-ECA4-4A83-A754-A6F387C03450}"/>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3746" name="AutoShape 1" descr="https://psfswebp.cc.wmich.edu/cs/FPR/cache/PT_PIXEL_1.gif">
          <a:extLst>
            <a:ext uri="{FF2B5EF4-FFF2-40B4-BE49-F238E27FC236}">
              <a16:creationId xmlns:a16="http://schemas.microsoft.com/office/drawing/2014/main" id="{1C2D3637-D7AC-405E-992B-2CEBD5AAF00A}"/>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3747" name="AutoShape 1" descr="https://psfswebp.cc.wmich.edu/cs/FPR/cache/PT_PIXEL_1.gif">
          <a:extLst>
            <a:ext uri="{FF2B5EF4-FFF2-40B4-BE49-F238E27FC236}">
              <a16:creationId xmlns:a16="http://schemas.microsoft.com/office/drawing/2014/main" id="{C1FA48A5-4D07-48CB-89A0-D8001DBEE141}"/>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3748" name="AutoShape 1" descr="https://psfswebp.cc.wmich.edu/cs/FPR/cache/PT_PIXEL_1.gif">
          <a:extLst>
            <a:ext uri="{FF2B5EF4-FFF2-40B4-BE49-F238E27FC236}">
              <a16:creationId xmlns:a16="http://schemas.microsoft.com/office/drawing/2014/main" id="{D2BB3D39-1DDF-4C59-9328-0FB95F03F4B1}"/>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3749" name="AutoShape 1" descr="https://psfswebp.cc.wmich.edu/cs/FPR/cache/PT_PIXEL_1.gif">
          <a:extLst>
            <a:ext uri="{FF2B5EF4-FFF2-40B4-BE49-F238E27FC236}">
              <a16:creationId xmlns:a16="http://schemas.microsoft.com/office/drawing/2014/main" id="{154ACCCD-C36F-436E-A533-3FAF0A4CFC52}"/>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3750" name="AutoShape 1" descr="https://psfswebp.cc.wmich.edu/cs/FPR/cache/PT_PIXEL_1.gif">
          <a:extLst>
            <a:ext uri="{FF2B5EF4-FFF2-40B4-BE49-F238E27FC236}">
              <a16:creationId xmlns:a16="http://schemas.microsoft.com/office/drawing/2014/main" id="{773E6902-E253-4F0E-8915-427593F01DA2}"/>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3751" name="AutoShape 1" descr="https://psfswebp.cc.wmich.edu/cs/FPR/cache/PT_PIXEL_1.gif">
          <a:extLst>
            <a:ext uri="{FF2B5EF4-FFF2-40B4-BE49-F238E27FC236}">
              <a16:creationId xmlns:a16="http://schemas.microsoft.com/office/drawing/2014/main" id="{2231EF4D-238F-40F8-9C47-DB6300037798}"/>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3752" name="AutoShape 1" descr="https://psfswebp.cc.wmich.edu/cs/FPR/cache/PT_PIXEL_1.gif">
          <a:extLst>
            <a:ext uri="{FF2B5EF4-FFF2-40B4-BE49-F238E27FC236}">
              <a16:creationId xmlns:a16="http://schemas.microsoft.com/office/drawing/2014/main" id="{E51CD41F-896D-450D-97E8-248E645DDAFC}"/>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3753" name="AutoShape 1" descr="https://psfswebp.cc.wmich.edu/cs/FPR/cache/PT_PIXEL_1.gif">
          <a:extLst>
            <a:ext uri="{FF2B5EF4-FFF2-40B4-BE49-F238E27FC236}">
              <a16:creationId xmlns:a16="http://schemas.microsoft.com/office/drawing/2014/main" id="{100B3479-C1F4-4099-AF50-BBA7F607935F}"/>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3754" name="AutoShape 1" descr="https://psfswebp.cc.wmich.edu/cs/FPR/cache/PT_PIXEL_1.gif">
          <a:extLst>
            <a:ext uri="{FF2B5EF4-FFF2-40B4-BE49-F238E27FC236}">
              <a16:creationId xmlns:a16="http://schemas.microsoft.com/office/drawing/2014/main" id="{F0C94843-0C5F-4DD0-A0DD-0D44C8123277}"/>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3755" name="AutoShape 1" descr="https://psfswebp.cc.wmich.edu/cs/FPR/cache/PT_PIXEL_1.gif">
          <a:extLst>
            <a:ext uri="{FF2B5EF4-FFF2-40B4-BE49-F238E27FC236}">
              <a16:creationId xmlns:a16="http://schemas.microsoft.com/office/drawing/2014/main" id="{4FA26BB2-AA70-4D45-ADE6-E25496380CFC}"/>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3756" name="AutoShape 1" descr="https://psfswebp.cc.wmich.edu/cs/FPR/cache/PT_PIXEL_1.gif">
          <a:extLst>
            <a:ext uri="{FF2B5EF4-FFF2-40B4-BE49-F238E27FC236}">
              <a16:creationId xmlns:a16="http://schemas.microsoft.com/office/drawing/2014/main" id="{1BF08199-B4CB-4B87-86E5-79F5FE9A156E}"/>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3757" name="AutoShape 1" descr="https://psfswebp.cc.wmich.edu/cs/FPR/cache/PT_PIXEL_1.gif">
          <a:extLst>
            <a:ext uri="{FF2B5EF4-FFF2-40B4-BE49-F238E27FC236}">
              <a16:creationId xmlns:a16="http://schemas.microsoft.com/office/drawing/2014/main" id="{C842FA41-7BCA-4FB1-B2DE-8358C2E5A0B2}"/>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3758" name="AutoShape 1" descr="https://psfswebp.cc.wmich.edu/cs/FPR/cache/PT_PIXEL_1.gif">
          <a:extLst>
            <a:ext uri="{FF2B5EF4-FFF2-40B4-BE49-F238E27FC236}">
              <a16:creationId xmlns:a16="http://schemas.microsoft.com/office/drawing/2014/main" id="{6C10643A-80C2-4809-96BB-689448CA9D15}"/>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3759" name="AutoShape 1" descr="https://psfswebp.cc.wmich.edu/cs/FPR/cache/PT_PIXEL_1.gif">
          <a:extLst>
            <a:ext uri="{FF2B5EF4-FFF2-40B4-BE49-F238E27FC236}">
              <a16:creationId xmlns:a16="http://schemas.microsoft.com/office/drawing/2014/main" id="{FDE1BD34-672C-4854-97EC-5CAD4BC5B2C7}"/>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3760" name="AutoShape 1" descr="https://psfswebp.cc.wmich.edu/cs/FPR/cache/PT_PIXEL_1.gif">
          <a:extLst>
            <a:ext uri="{FF2B5EF4-FFF2-40B4-BE49-F238E27FC236}">
              <a16:creationId xmlns:a16="http://schemas.microsoft.com/office/drawing/2014/main" id="{56129FD6-7B5E-4A2B-A645-91EF9451533E}"/>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3761" name="AutoShape 1" descr="https://psfswebp.cc.wmich.edu/cs/FPR/cache/PT_PIXEL_1.gif">
          <a:extLst>
            <a:ext uri="{FF2B5EF4-FFF2-40B4-BE49-F238E27FC236}">
              <a16:creationId xmlns:a16="http://schemas.microsoft.com/office/drawing/2014/main" id="{3C93B403-D5D7-4ACA-92EA-A0E6E8647B6E}"/>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3762" name="AutoShape 1" descr="https://psfswebp.cc.wmich.edu/cs/FPR/cache/PT_PIXEL_1.gif">
          <a:extLst>
            <a:ext uri="{FF2B5EF4-FFF2-40B4-BE49-F238E27FC236}">
              <a16:creationId xmlns:a16="http://schemas.microsoft.com/office/drawing/2014/main" id="{2FA833CD-66B1-4BC8-80C7-2E53581CB1BF}"/>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3763" name="AutoShape 1" descr="https://psfswebp.cc.wmich.edu/cs/FPR/cache/PT_PIXEL_1.gif">
          <a:extLst>
            <a:ext uri="{FF2B5EF4-FFF2-40B4-BE49-F238E27FC236}">
              <a16:creationId xmlns:a16="http://schemas.microsoft.com/office/drawing/2014/main" id="{2BCE1D1D-BDA0-41DD-B101-82C616BF94A0}"/>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3764" name="AutoShape 1" descr="https://psfswebp.cc.wmich.edu/cs/FPR/cache/PT_PIXEL_1.gif">
          <a:extLst>
            <a:ext uri="{FF2B5EF4-FFF2-40B4-BE49-F238E27FC236}">
              <a16:creationId xmlns:a16="http://schemas.microsoft.com/office/drawing/2014/main" id="{EDC0AC24-7ABE-4054-9619-FCDFF8A8AAFB}"/>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3765" name="AutoShape 1" descr="https://psfswebp.cc.wmich.edu/cs/FPR/cache/PT_PIXEL_1.gif">
          <a:extLst>
            <a:ext uri="{FF2B5EF4-FFF2-40B4-BE49-F238E27FC236}">
              <a16:creationId xmlns:a16="http://schemas.microsoft.com/office/drawing/2014/main" id="{BEB7AB26-0623-4AAF-B22D-6BD5BC84BB62}"/>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3766" name="AutoShape 1" descr="https://psfswebp.cc.wmich.edu/cs/FPR/cache/PT_PIXEL_1.gif">
          <a:extLst>
            <a:ext uri="{FF2B5EF4-FFF2-40B4-BE49-F238E27FC236}">
              <a16:creationId xmlns:a16="http://schemas.microsoft.com/office/drawing/2014/main" id="{F875ABDF-ADE3-4295-8FC1-B00588D15C7F}"/>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3767" name="AutoShape 1" descr="https://psfswebp.cc.wmich.edu/cs/FPR/cache/PT_PIXEL_1.gif">
          <a:extLst>
            <a:ext uri="{FF2B5EF4-FFF2-40B4-BE49-F238E27FC236}">
              <a16:creationId xmlns:a16="http://schemas.microsoft.com/office/drawing/2014/main" id="{3C3F61A3-55EB-4FF2-8942-864DDE140C02}"/>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3768" name="AutoShape 1" descr="https://psfswebp.cc.wmich.edu/cs/FPR/cache/PT_PIXEL_1.gif">
          <a:extLst>
            <a:ext uri="{FF2B5EF4-FFF2-40B4-BE49-F238E27FC236}">
              <a16:creationId xmlns:a16="http://schemas.microsoft.com/office/drawing/2014/main" id="{AA08E1EE-4BD5-4FE2-B098-301E89A009C0}"/>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3769" name="AutoShape 1" descr="https://psfswebp.cc.wmich.edu/cs/FPR/cache/PT_PIXEL_1.gif">
          <a:extLst>
            <a:ext uri="{FF2B5EF4-FFF2-40B4-BE49-F238E27FC236}">
              <a16:creationId xmlns:a16="http://schemas.microsoft.com/office/drawing/2014/main" id="{CFC5F2D2-22E6-4C24-B62B-2A495901AC10}"/>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3770" name="AutoShape 1" descr="https://psfswebp.cc.wmich.edu/cs/FPR/cache/PT_PIXEL_1.gif">
          <a:extLst>
            <a:ext uri="{FF2B5EF4-FFF2-40B4-BE49-F238E27FC236}">
              <a16:creationId xmlns:a16="http://schemas.microsoft.com/office/drawing/2014/main" id="{1B250DAD-2C28-48AE-B511-2D5BADF68E5B}"/>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3771" name="AutoShape 1" descr="https://psfswebp.cc.wmich.edu/cs/FPR/cache/PT_PIXEL_1.gif">
          <a:extLst>
            <a:ext uri="{FF2B5EF4-FFF2-40B4-BE49-F238E27FC236}">
              <a16:creationId xmlns:a16="http://schemas.microsoft.com/office/drawing/2014/main" id="{3DE14437-B08E-494C-87BD-478AE9B3327A}"/>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3772" name="AutoShape 1" descr="https://psfswebp.cc.wmich.edu/cs/FPR/cache/PT_PIXEL_1.gif">
          <a:extLst>
            <a:ext uri="{FF2B5EF4-FFF2-40B4-BE49-F238E27FC236}">
              <a16:creationId xmlns:a16="http://schemas.microsoft.com/office/drawing/2014/main" id="{9FC80316-A2D1-4C69-8BBF-FE4BEB7CCCBA}"/>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3773" name="AutoShape 1" descr="https://psfswebp.cc.wmich.edu/cs/FPR/cache/PT_PIXEL_1.gif">
          <a:extLst>
            <a:ext uri="{FF2B5EF4-FFF2-40B4-BE49-F238E27FC236}">
              <a16:creationId xmlns:a16="http://schemas.microsoft.com/office/drawing/2014/main" id="{61093936-54D0-4C5F-B28F-349DD7FD7F09}"/>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3774" name="AutoShape 1" descr="https://psfswebp.cc.wmich.edu/cs/FPR/cache/PT_PIXEL_1.gif">
          <a:extLst>
            <a:ext uri="{FF2B5EF4-FFF2-40B4-BE49-F238E27FC236}">
              <a16:creationId xmlns:a16="http://schemas.microsoft.com/office/drawing/2014/main" id="{AF7E53E0-4FC7-4399-81AB-4F22F1BBC5E5}"/>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3775" name="AutoShape 1" descr="https://psfswebp.cc.wmich.edu/cs/FPR/cache/PT_PIXEL_1.gif">
          <a:extLst>
            <a:ext uri="{FF2B5EF4-FFF2-40B4-BE49-F238E27FC236}">
              <a16:creationId xmlns:a16="http://schemas.microsoft.com/office/drawing/2014/main" id="{F1DB4663-96A4-4F2C-9220-373C5FE401B8}"/>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3776" name="AutoShape 1" descr="https://psfswebp.cc.wmich.edu/cs/FPR/cache/PT_PIXEL_1.gif">
          <a:extLst>
            <a:ext uri="{FF2B5EF4-FFF2-40B4-BE49-F238E27FC236}">
              <a16:creationId xmlns:a16="http://schemas.microsoft.com/office/drawing/2014/main" id="{6FA03399-1535-4EB1-9634-EA581AB07313}"/>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3777" name="AutoShape 1" descr="https://psfswebp.cc.wmich.edu/cs/FPR/cache/PT_PIXEL_1.gif">
          <a:extLst>
            <a:ext uri="{FF2B5EF4-FFF2-40B4-BE49-F238E27FC236}">
              <a16:creationId xmlns:a16="http://schemas.microsoft.com/office/drawing/2014/main" id="{6A6D8B16-51E5-4496-83C6-B95966CC03A7}"/>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3778" name="AutoShape 1" descr="https://psfswebp.cc.wmich.edu/cs/FPR/cache/PT_PIXEL_1.gif">
          <a:extLst>
            <a:ext uri="{FF2B5EF4-FFF2-40B4-BE49-F238E27FC236}">
              <a16:creationId xmlns:a16="http://schemas.microsoft.com/office/drawing/2014/main" id="{2A301647-8200-4B72-8830-45FAF79791CC}"/>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3779" name="AutoShape 1" descr="https://psfswebp.cc.wmich.edu/cs/FPR/cache/PT_PIXEL_1.gif">
          <a:extLst>
            <a:ext uri="{FF2B5EF4-FFF2-40B4-BE49-F238E27FC236}">
              <a16:creationId xmlns:a16="http://schemas.microsoft.com/office/drawing/2014/main" id="{026D186A-0A4D-4EFC-A408-EA6F85C8D240}"/>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3780" name="AutoShape 1" descr="https://psfswebp.cc.wmich.edu/cs/FPR/cache/PT_PIXEL_1.gif">
          <a:extLst>
            <a:ext uri="{FF2B5EF4-FFF2-40B4-BE49-F238E27FC236}">
              <a16:creationId xmlns:a16="http://schemas.microsoft.com/office/drawing/2014/main" id="{AEF01201-4BB5-415C-8139-2EF66A135710}"/>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3781" name="AutoShape 1" descr="https://psfswebp.cc.wmich.edu/cs/FPR/cache/PT_PIXEL_1.gif">
          <a:extLst>
            <a:ext uri="{FF2B5EF4-FFF2-40B4-BE49-F238E27FC236}">
              <a16:creationId xmlns:a16="http://schemas.microsoft.com/office/drawing/2014/main" id="{04B0CD55-1D98-4B8C-865D-563E6E6C313F}"/>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3782" name="AutoShape 1" descr="https://psfswebp.cc.wmich.edu/cs/FPR/cache/PT_PIXEL_1.gif">
          <a:extLst>
            <a:ext uri="{FF2B5EF4-FFF2-40B4-BE49-F238E27FC236}">
              <a16:creationId xmlns:a16="http://schemas.microsoft.com/office/drawing/2014/main" id="{26E2F007-7943-4488-97E0-BC95EC30D1B7}"/>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3783" name="AutoShape 1" descr="https://psfswebp.cc.wmich.edu/cs/FPR/cache/PT_PIXEL_1.gif">
          <a:extLst>
            <a:ext uri="{FF2B5EF4-FFF2-40B4-BE49-F238E27FC236}">
              <a16:creationId xmlns:a16="http://schemas.microsoft.com/office/drawing/2014/main" id="{8A04A748-7B90-40EA-8604-57EAD99AC3C5}"/>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3784" name="AutoShape 1" descr="https://psfswebp.cc.wmich.edu/cs/FPR/cache/PT_PIXEL_1.gif">
          <a:extLst>
            <a:ext uri="{FF2B5EF4-FFF2-40B4-BE49-F238E27FC236}">
              <a16:creationId xmlns:a16="http://schemas.microsoft.com/office/drawing/2014/main" id="{0897DD70-DD70-4A4D-801E-58CA02AE0A16}"/>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3785" name="AutoShape 1" descr="https://psfswebp.cc.wmich.edu/cs/FPR/cache/PT_PIXEL_1.gif">
          <a:extLst>
            <a:ext uri="{FF2B5EF4-FFF2-40B4-BE49-F238E27FC236}">
              <a16:creationId xmlns:a16="http://schemas.microsoft.com/office/drawing/2014/main" id="{C3AEB3F1-A625-4984-A054-8CE85D70E548}"/>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4</xdr:col>
      <xdr:colOff>0</xdr:colOff>
      <xdr:row>2</xdr:row>
      <xdr:rowOff>0</xdr:rowOff>
    </xdr:from>
    <xdr:ext cx="304800" cy="301625"/>
    <xdr:sp macro="" textlink="">
      <xdr:nvSpPr>
        <xdr:cNvPr id="3786" name="AutoShape 1" descr="https://psfswebp.cc.wmich.edu/cs/FPR/cache/PT_PIXEL_1.gif">
          <a:extLst>
            <a:ext uri="{FF2B5EF4-FFF2-40B4-BE49-F238E27FC236}">
              <a16:creationId xmlns:a16="http://schemas.microsoft.com/office/drawing/2014/main" id="{946D87BE-702A-4697-8B8F-7F598F4647C1}"/>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3787" name="AutoShape 1" descr="https://psfswebp.cc.wmich.edu/cs/FPR/cache/PT_PIXEL_1.gif">
          <a:extLst>
            <a:ext uri="{FF2B5EF4-FFF2-40B4-BE49-F238E27FC236}">
              <a16:creationId xmlns:a16="http://schemas.microsoft.com/office/drawing/2014/main" id="{D5E2DCF2-AE37-4122-90B0-C73A524988B2}"/>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3788" name="AutoShape 1" descr="https://psfswebp.cc.wmich.edu/cs/FPR/cache/PT_PIXEL_1.gif">
          <a:extLst>
            <a:ext uri="{FF2B5EF4-FFF2-40B4-BE49-F238E27FC236}">
              <a16:creationId xmlns:a16="http://schemas.microsoft.com/office/drawing/2014/main" id="{063CA519-7FFD-42A5-BB27-41428218510B}"/>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3789" name="AutoShape 1" descr="https://psfswebp.cc.wmich.edu/cs/FPR/cache/PT_PIXEL_1.gif">
          <a:extLst>
            <a:ext uri="{FF2B5EF4-FFF2-40B4-BE49-F238E27FC236}">
              <a16:creationId xmlns:a16="http://schemas.microsoft.com/office/drawing/2014/main" id="{BB847BD6-1639-40C5-92E2-536F03D29788}"/>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3790" name="AutoShape 1" descr="https://psfswebp.cc.wmich.edu/cs/FPR/cache/PT_PIXEL_1.gif">
          <a:extLst>
            <a:ext uri="{FF2B5EF4-FFF2-40B4-BE49-F238E27FC236}">
              <a16:creationId xmlns:a16="http://schemas.microsoft.com/office/drawing/2014/main" id="{82F1939A-3579-41AE-BBFD-07D9C93384B9}"/>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3791" name="AutoShape 1" descr="https://psfswebp.cc.wmich.edu/cs/FPR/cache/PT_PIXEL_1.gif">
          <a:extLst>
            <a:ext uri="{FF2B5EF4-FFF2-40B4-BE49-F238E27FC236}">
              <a16:creationId xmlns:a16="http://schemas.microsoft.com/office/drawing/2014/main" id="{E6D52E33-B8C1-4934-8158-F9D87946E5C1}"/>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3792" name="AutoShape 1" descr="https://psfswebp.cc.wmich.edu/cs/FPR/cache/PT_PIXEL_1.gif">
          <a:extLst>
            <a:ext uri="{FF2B5EF4-FFF2-40B4-BE49-F238E27FC236}">
              <a16:creationId xmlns:a16="http://schemas.microsoft.com/office/drawing/2014/main" id="{82834DF5-B04B-4D8F-A16E-01EBF50D2A22}"/>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3793" name="AutoShape 1" descr="https://psfswebp.cc.wmich.edu/cs/FPR/cache/PT_PIXEL_1.gif">
          <a:extLst>
            <a:ext uri="{FF2B5EF4-FFF2-40B4-BE49-F238E27FC236}">
              <a16:creationId xmlns:a16="http://schemas.microsoft.com/office/drawing/2014/main" id="{88122764-31B1-40EB-85D5-A62D3237474A}"/>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3794" name="AutoShape 1" descr="https://psfswebp.cc.wmich.edu/cs/FPR/cache/PT_PIXEL_1.gif">
          <a:extLst>
            <a:ext uri="{FF2B5EF4-FFF2-40B4-BE49-F238E27FC236}">
              <a16:creationId xmlns:a16="http://schemas.microsoft.com/office/drawing/2014/main" id="{39B7739F-2578-48F6-A419-5EC6B88022DE}"/>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3795" name="AutoShape 1" descr="https://psfswebp.cc.wmich.edu/cs/FPR/cache/PT_PIXEL_1.gif">
          <a:extLst>
            <a:ext uri="{FF2B5EF4-FFF2-40B4-BE49-F238E27FC236}">
              <a16:creationId xmlns:a16="http://schemas.microsoft.com/office/drawing/2014/main" id="{22560290-6D30-4184-8672-3441938CC2D7}"/>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3796" name="AutoShape 1" descr="https://psfswebp.cc.wmich.edu/cs/FPR/cache/PT_PIXEL_1.gif">
          <a:extLst>
            <a:ext uri="{FF2B5EF4-FFF2-40B4-BE49-F238E27FC236}">
              <a16:creationId xmlns:a16="http://schemas.microsoft.com/office/drawing/2014/main" id="{CC7FF022-C833-41FF-AB4C-02FE10DB02B6}"/>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3797" name="AutoShape 1" descr="https://psfswebp.cc.wmich.edu/cs/FPR/cache/PT_PIXEL_1.gif">
          <a:extLst>
            <a:ext uri="{FF2B5EF4-FFF2-40B4-BE49-F238E27FC236}">
              <a16:creationId xmlns:a16="http://schemas.microsoft.com/office/drawing/2014/main" id="{652098F5-54C4-471B-AB65-266EA1313A32}"/>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3798" name="AutoShape 1" descr="https://psfswebp.cc.wmich.edu/cs/FPR/cache/PT_PIXEL_1.gif">
          <a:extLst>
            <a:ext uri="{FF2B5EF4-FFF2-40B4-BE49-F238E27FC236}">
              <a16:creationId xmlns:a16="http://schemas.microsoft.com/office/drawing/2014/main" id="{01AAE1D3-24B4-4DA0-AFFF-22B7A5925225}"/>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3799" name="AutoShape 1" descr="https://psfswebp.cc.wmich.edu/cs/FPR/cache/PT_PIXEL_1.gif">
          <a:extLst>
            <a:ext uri="{FF2B5EF4-FFF2-40B4-BE49-F238E27FC236}">
              <a16:creationId xmlns:a16="http://schemas.microsoft.com/office/drawing/2014/main" id="{B6DA1F24-E852-48B3-B677-D08F3869E58E}"/>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3800" name="AutoShape 1" descr="https://psfswebp.cc.wmich.edu/cs/FPR/cache/PT_PIXEL_1.gif">
          <a:extLst>
            <a:ext uri="{FF2B5EF4-FFF2-40B4-BE49-F238E27FC236}">
              <a16:creationId xmlns:a16="http://schemas.microsoft.com/office/drawing/2014/main" id="{22D6BC4F-CEFA-4CD7-8F76-D1A1DC02E4F9}"/>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3801" name="AutoShape 1" descr="https://psfswebp.cc.wmich.edu/cs/FPR/cache/PT_PIXEL_1.gif">
          <a:extLst>
            <a:ext uri="{FF2B5EF4-FFF2-40B4-BE49-F238E27FC236}">
              <a16:creationId xmlns:a16="http://schemas.microsoft.com/office/drawing/2014/main" id="{1B1D3CFA-0661-4242-A58B-1309E4351568}"/>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3802" name="AutoShape 1" descr="https://psfswebp.cc.wmich.edu/cs/FPR/cache/PT_PIXEL_1.gif">
          <a:extLst>
            <a:ext uri="{FF2B5EF4-FFF2-40B4-BE49-F238E27FC236}">
              <a16:creationId xmlns:a16="http://schemas.microsoft.com/office/drawing/2014/main" id="{A428A123-C981-4348-980B-D7125CDE3F84}"/>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3803" name="AutoShape 1" descr="https://psfswebp.cc.wmich.edu/cs/FPR/cache/PT_PIXEL_1.gif">
          <a:extLst>
            <a:ext uri="{FF2B5EF4-FFF2-40B4-BE49-F238E27FC236}">
              <a16:creationId xmlns:a16="http://schemas.microsoft.com/office/drawing/2014/main" id="{DFC6AB7E-607A-4136-89BE-14D2DBD7EA91}"/>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3804" name="AutoShape 1" descr="https://psfswebp.cc.wmich.edu/cs/FPR/cache/PT_PIXEL_1.gif">
          <a:extLst>
            <a:ext uri="{FF2B5EF4-FFF2-40B4-BE49-F238E27FC236}">
              <a16:creationId xmlns:a16="http://schemas.microsoft.com/office/drawing/2014/main" id="{41D88504-A347-45C9-AA05-6AF91136B7B5}"/>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3805" name="AutoShape 1" descr="https://psfswebp.cc.wmich.edu/cs/FPR/cache/PT_PIXEL_1.gif">
          <a:extLst>
            <a:ext uri="{FF2B5EF4-FFF2-40B4-BE49-F238E27FC236}">
              <a16:creationId xmlns:a16="http://schemas.microsoft.com/office/drawing/2014/main" id="{A2E354DF-7E2B-425B-B0BE-73ACA75E373C}"/>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3806" name="AutoShape 1" descr="https://psfswebp.cc.wmich.edu/cs/FPR/cache/PT_PIXEL_1.gif">
          <a:extLst>
            <a:ext uri="{FF2B5EF4-FFF2-40B4-BE49-F238E27FC236}">
              <a16:creationId xmlns:a16="http://schemas.microsoft.com/office/drawing/2014/main" id="{8CE4824A-822C-45A8-BDB3-A82151F875E6}"/>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3807" name="AutoShape 1" descr="https://psfswebp.cc.wmich.edu/cs/FPR/cache/PT_PIXEL_1.gif">
          <a:extLst>
            <a:ext uri="{FF2B5EF4-FFF2-40B4-BE49-F238E27FC236}">
              <a16:creationId xmlns:a16="http://schemas.microsoft.com/office/drawing/2014/main" id="{DBEFA32B-5D71-4123-9ED6-9286F5DDFF8A}"/>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3808" name="AutoShape 1" descr="https://psfswebp.cc.wmich.edu/cs/FPR/cache/PT_PIXEL_1.gif">
          <a:extLst>
            <a:ext uri="{FF2B5EF4-FFF2-40B4-BE49-F238E27FC236}">
              <a16:creationId xmlns:a16="http://schemas.microsoft.com/office/drawing/2014/main" id="{5D4B0D31-2502-452C-B773-70AA5EDF20EE}"/>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3809" name="AutoShape 1" descr="https://psfswebp.cc.wmich.edu/cs/FPR/cache/PT_PIXEL_1.gif">
          <a:extLst>
            <a:ext uri="{FF2B5EF4-FFF2-40B4-BE49-F238E27FC236}">
              <a16:creationId xmlns:a16="http://schemas.microsoft.com/office/drawing/2014/main" id="{BC420B33-E924-4F61-8953-229A47F1DE7E}"/>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3810" name="AutoShape 1" descr="https://psfswebp.cc.wmich.edu/cs/FPR/cache/PT_PIXEL_1.gif">
          <a:extLst>
            <a:ext uri="{FF2B5EF4-FFF2-40B4-BE49-F238E27FC236}">
              <a16:creationId xmlns:a16="http://schemas.microsoft.com/office/drawing/2014/main" id="{CBABDA56-0DB6-4A7B-9ADD-C540CCBFFAA3}"/>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3811" name="AutoShape 1" descr="https://psfswebp.cc.wmich.edu/cs/FPR/cache/PT_PIXEL_1.gif">
          <a:extLst>
            <a:ext uri="{FF2B5EF4-FFF2-40B4-BE49-F238E27FC236}">
              <a16:creationId xmlns:a16="http://schemas.microsoft.com/office/drawing/2014/main" id="{D641CC11-D51A-42B4-8768-800095FFC0B4}"/>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3812" name="AutoShape 1" descr="https://psfswebp.cc.wmich.edu/cs/FPR/cache/PT_PIXEL_1.gif">
          <a:extLst>
            <a:ext uri="{FF2B5EF4-FFF2-40B4-BE49-F238E27FC236}">
              <a16:creationId xmlns:a16="http://schemas.microsoft.com/office/drawing/2014/main" id="{91CA8CB1-D1A5-4C3F-9B4B-1C7E645C2563}"/>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3813" name="AutoShape 1" descr="https://psfswebp.cc.wmich.edu/cs/FPR/cache/PT_PIXEL_1.gif">
          <a:extLst>
            <a:ext uri="{FF2B5EF4-FFF2-40B4-BE49-F238E27FC236}">
              <a16:creationId xmlns:a16="http://schemas.microsoft.com/office/drawing/2014/main" id="{34AF6F6A-40B8-4B97-91B4-ACB45D91B963}"/>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3814" name="AutoShape 1" descr="https://psfswebp.cc.wmich.edu/cs/FPR/cache/PT_PIXEL_1.gif">
          <a:extLst>
            <a:ext uri="{FF2B5EF4-FFF2-40B4-BE49-F238E27FC236}">
              <a16:creationId xmlns:a16="http://schemas.microsoft.com/office/drawing/2014/main" id="{07013241-390E-459E-A452-DBCCAD9152BA}"/>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4800"/>
    <xdr:sp macro="" textlink="">
      <xdr:nvSpPr>
        <xdr:cNvPr id="3815" name="AutoShape 1" descr="https://psfswebp.cc.wmich.edu/cs/FPR/cache/PT_PIXEL_1.gif">
          <a:extLst>
            <a:ext uri="{FF2B5EF4-FFF2-40B4-BE49-F238E27FC236}">
              <a16:creationId xmlns:a16="http://schemas.microsoft.com/office/drawing/2014/main" id="{6DDB7B1C-BBAD-489F-9056-F0DC3BB56268}"/>
            </a:ext>
          </a:extLst>
        </xdr:cNvPr>
        <xdr:cNvSpPr>
          <a:spLocks noChangeAspect="1" noChangeArrowheads="1"/>
        </xdr:cNvSpPr>
      </xdr:nvSpPr>
      <xdr:spPr bwMode="auto">
        <a:xfrm>
          <a:off x="423672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4800"/>
    <xdr:sp macro="" textlink="">
      <xdr:nvSpPr>
        <xdr:cNvPr id="3816" name="AutoShape 1" descr="https://psfswebp.cc.wmich.edu/cs/FPR/cache/PT_PIXEL_1.gif">
          <a:extLst>
            <a:ext uri="{FF2B5EF4-FFF2-40B4-BE49-F238E27FC236}">
              <a16:creationId xmlns:a16="http://schemas.microsoft.com/office/drawing/2014/main" id="{39B2021A-2418-4D15-B4D2-96B8CE4075B6}"/>
            </a:ext>
          </a:extLst>
        </xdr:cNvPr>
        <xdr:cNvSpPr>
          <a:spLocks noChangeAspect="1" noChangeArrowheads="1"/>
        </xdr:cNvSpPr>
      </xdr:nvSpPr>
      <xdr:spPr bwMode="auto">
        <a:xfrm>
          <a:off x="423672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4800"/>
    <xdr:sp macro="" textlink="">
      <xdr:nvSpPr>
        <xdr:cNvPr id="3817" name="AutoShape 1" descr="https://psfswebp.cc.wmich.edu/cs/FPR/cache/PT_PIXEL_1.gif">
          <a:extLst>
            <a:ext uri="{FF2B5EF4-FFF2-40B4-BE49-F238E27FC236}">
              <a16:creationId xmlns:a16="http://schemas.microsoft.com/office/drawing/2014/main" id="{560C55AF-85C4-4F22-BDE6-6506D328F444}"/>
            </a:ext>
          </a:extLst>
        </xdr:cNvPr>
        <xdr:cNvSpPr>
          <a:spLocks noChangeAspect="1" noChangeArrowheads="1"/>
        </xdr:cNvSpPr>
      </xdr:nvSpPr>
      <xdr:spPr bwMode="auto">
        <a:xfrm>
          <a:off x="423672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4800"/>
    <xdr:sp macro="" textlink="">
      <xdr:nvSpPr>
        <xdr:cNvPr id="3818" name="AutoShape 1" descr="https://psfswebp.cc.wmich.edu/cs/FPR/cache/PT_PIXEL_1.gif">
          <a:extLst>
            <a:ext uri="{FF2B5EF4-FFF2-40B4-BE49-F238E27FC236}">
              <a16:creationId xmlns:a16="http://schemas.microsoft.com/office/drawing/2014/main" id="{3B17E322-27D3-44CC-8D43-1FC45CC87550}"/>
            </a:ext>
          </a:extLst>
        </xdr:cNvPr>
        <xdr:cNvSpPr>
          <a:spLocks noChangeAspect="1" noChangeArrowheads="1"/>
        </xdr:cNvSpPr>
      </xdr:nvSpPr>
      <xdr:spPr bwMode="auto">
        <a:xfrm>
          <a:off x="423672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4800"/>
    <xdr:sp macro="" textlink="">
      <xdr:nvSpPr>
        <xdr:cNvPr id="3819" name="AutoShape 1" descr="https://psfswebp.cc.wmich.edu/cs/FPR/cache/PT_PIXEL_1.gif">
          <a:extLst>
            <a:ext uri="{FF2B5EF4-FFF2-40B4-BE49-F238E27FC236}">
              <a16:creationId xmlns:a16="http://schemas.microsoft.com/office/drawing/2014/main" id="{3A6C6280-C234-4356-A21C-E8511BB35C7D}"/>
            </a:ext>
          </a:extLst>
        </xdr:cNvPr>
        <xdr:cNvSpPr>
          <a:spLocks noChangeAspect="1" noChangeArrowheads="1"/>
        </xdr:cNvSpPr>
      </xdr:nvSpPr>
      <xdr:spPr bwMode="auto">
        <a:xfrm>
          <a:off x="423672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4800"/>
    <xdr:sp macro="" textlink="">
      <xdr:nvSpPr>
        <xdr:cNvPr id="3820" name="AutoShape 1" descr="https://psfswebp.cc.wmich.edu/cs/FPR/cache/PT_PIXEL_1.gif">
          <a:extLst>
            <a:ext uri="{FF2B5EF4-FFF2-40B4-BE49-F238E27FC236}">
              <a16:creationId xmlns:a16="http://schemas.microsoft.com/office/drawing/2014/main" id="{4B6A3617-0F24-4A36-B065-524E95CBAE18}"/>
            </a:ext>
          </a:extLst>
        </xdr:cNvPr>
        <xdr:cNvSpPr>
          <a:spLocks noChangeAspect="1" noChangeArrowheads="1"/>
        </xdr:cNvSpPr>
      </xdr:nvSpPr>
      <xdr:spPr bwMode="auto">
        <a:xfrm>
          <a:off x="423672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4800"/>
    <xdr:sp macro="" textlink="">
      <xdr:nvSpPr>
        <xdr:cNvPr id="3821" name="AutoShape 1" descr="https://psfswebp.cc.wmich.edu/cs/FPR/cache/PT_PIXEL_1.gif">
          <a:extLst>
            <a:ext uri="{FF2B5EF4-FFF2-40B4-BE49-F238E27FC236}">
              <a16:creationId xmlns:a16="http://schemas.microsoft.com/office/drawing/2014/main" id="{87EEBBD2-1903-44D8-9BAC-6D5BA03CD64E}"/>
            </a:ext>
          </a:extLst>
        </xdr:cNvPr>
        <xdr:cNvSpPr>
          <a:spLocks noChangeAspect="1" noChangeArrowheads="1"/>
        </xdr:cNvSpPr>
      </xdr:nvSpPr>
      <xdr:spPr bwMode="auto">
        <a:xfrm>
          <a:off x="423672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4800"/>
    <xdr:sp macro="" textlink="">
      <xdr:nvSpPr>
        <xdr:cNvPr id="3822" name="AutoShape 1" descr="https://psfswebp.cc.wmich.edu/cs/FPR/cache/PT_PIXEL_1.gif">
          <a:extLst>
            <a:ext uri="{FF2B5EF4-FFF2-40B4-BE49-F238E27FC236}">
              <a16:creationId xmlns:a16="http://schemas.microsoft.com/office/drawing/2014/main" id="{A37FFB82-7824-4683-A111-907B4B2264D3}"/>
            </a:ext>
          </a:extLst>
        </xdr:cNvPr>
        <xdr:cNvSpPr>
          <a:spLocks noChangeAspect="1" noChangeArrowheads="1"/>
        </xdr:cNvSpPr>
      </xdr:nvSpPr>
      <xdr:spPr bwMode="auto">
        <a:xfrm>
          <a:off x="423672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4800"/>
    <xdr:sp macro="" textlink="">
      <xdr:nvSpPr>
        <xdr:cNvPr id="3823" name="AutoShape 1" descr="https://psfswebp.cc.wmich.edu/cs/FPR/cache/PT_PIXEL_1.gif">
          <a:extLst>
            <a:ext uri="{FF2B5EF4-FFF2-40B4-BE49-F238E27FC236}">
              <a16:creationId xmlns:a16="http://schemas.microsoft.com/office/drawing/2014/main" id="{1B36036E-0BD4-4974-9380-DA6D975727B2}"/>
            </a:ext>
          </a:extLst>
        </xdr:cNvPr>
        <xdr:cNvSpPr>
          <a:spLocks noChangeAspect="1" noChangeArrowheads="1"/>
        </xdr:cNvSpPr>
      </xdr:nvSpPr>
      <xdr:spPr bwMode="auto">
        <a:xfrm>
          <a:off x="423672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4800"/>
    <xdr:sp macro="" textlink="">
      <xdr:nvSpPr>
        <xdr:cNvPr id="3824" name="AutoShape 1" descr="https://psfswebp.cc.wmich.edu/cs/FPR/cache/PT_PIXEL_1.gif">
          <a:extLst>
            <a:ext uri="{FF2B5EF4-FFF2-40B4-BE49-F238E27FC236}">
              <a16:creationId xmlns:a16="http://schemas.microsoft.com/office/drawing/2014/main" id="{679EE3F7-0787-469E-B223-B4586E18F1C2}"/>
            </a:ext>
          </a:extLst>
        </xdr:cNvPr>
        <xdr:cNvSpPr>
          <a:spLocks noChangeAspect="1" noChangeArrowheads="1"/>
        </xdr:cNvSpPr>
      </xdr:nvSpPr>
      <xdr:spPr bwMode="auto">
        <a:xfrm>
          <a:off x="423672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4800"/>
    <xdr:sp macro="" textlink="">
      <xdr:nvSpPr>
        <xdr:cNvPr id="3825" name="AutoShape 1" descr="https://psfswebp.cc.wmich.edu/cs/FPR/cache/PT_PIXEL_1.gif">
          <a:extLst>
            <a:ext uri="{FF2B5EF4-FFF2-40B4-BE49-F238E27FC236}">
              <a16:creationId xmlns:a16="http://schemas.microsoft.com/office/drawing/2014/main" id="{BA04DAAD-27E6-4E86-B6AE-EBCB5E8A731E}"/>
            </a:ext>
          </a:extLst>
        </xdr:cNvPr>
        <xdr:cNvSpPr>
          <a:spLocks noChangeAspect="1" noChangeArrowheads="1"/>
        </xdr:cNvSpPr>
      </xdr:nvSpPr>
      <xdr:spPr bwMode="auto">
        <a:xfrm>
          <a:off x="423672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4800"/>
    <xdr:sp macro="" textlink="">
      <xdr:nvSpPr>
        <xdr:cNvPr id="3826" name="AutoShape 1" descr="https://psfswebp.cc.wmich.edu/cs/FPR/cache/PT_PIXEL_1.gif">
          <a:extLst>
            <a:ext uri="{FF2B5EF4-FFF2-40B4-BE49-F238E27FC236}">
              <a16:creationId xmlns:a16="http://schemas.microsoft.com/office/drawing/2014/main" id="{FD1524BC-B22D-4EBE-AE08-64D9A29F4D4A}"/>
            </a:ext>
          </a:extLst>
        </xdr:cNvPr>
        <xdr:cNvSpPr>
          <a:spLocks noChangeAspect="1" noChangeArrowheads="1"/>
        </xdr:cNvSpPr>
      </xdr:nvSpPr>
      <xdr:spPr bwMode="auto">
        <a:xfrm>
          <a:off x="423672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4800"/>
    <xdr:sp macro="" textlink="">
      <xdr:nvSpPr>
        <xdr:cNvPr id="3827" name="AutoShape 1" descr="https://psfswebp.cc.wmich.edu/cs/FPR/cache/PT_PIXEL_1.gif">
          <a:extLst>
            <a:ext uri="{FF2B5EF4-FFF2-40B4-BE49-F238E27FC236}">
              <a16:creationId xmlns:a16="http://schemas.microsoft.com/office/drawing/2014/main" id="{A61CD3FD-F148-420B-A77B-DC74630F8033}"/>
            </a:ext>
          </a:extLst>
        </xdr:cNvPr>
        <xdr:cNvSpPr>
          <a:spLocks noChangeAspect="1" noChangeArrowheads="1"/>
        </xdr:cNvSpPr>
      </xdr:nvSpPr>
      <xdr:spPr bwMode="auto">
        <a:xfrm>
          <a:off x="423672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4800"/>
    <xdr:sp macro="" textlink="">
      <xdr:nvSpPr>
        <xdr:cNvPr id="3828" name="AutoShape 1" descr="https://psfswebp.cc.wmich.edu/cs/FPR/cache/PT_PIXEL_1.gif">
          <a:extLst>
            <a:ext uri="{FF2B5EF4-FFF2-40B4-BE49-F238E27FC236}">
              <a16:creationId xmlns:a16="http://schemas.microsoft.com/office/drawing/2014/main" id="{D1E282C4-CE52-45C5-9691-074FC62DCE8D}"/>
            </a:ext>
          </a:extLst>
        </xdr:cNvPr>
        <xdr:cNvSpPr>
          <a:spLocks noChangeAspect="1" noChangeArrowheads="1"/>
        </xdr:cNvSpPr>
      </xdr:nvSpPr>
      <xdr:spPr bwMode="auto">
        <a:xfrm>
          <a:off x="423672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4800"/>
    <xdr:sp macro="" textlink="">
      <xdr:nvSpPr>
        <xdr:cNvPr id="3829" name="AutoShape 1" descr="https://psfswebp.cc.wmich.edu/cs/FPR/cache/PT_PIXEL_1.gif">
          <a:extLst>
            <a:ext uri="{FF2B5EF4-FFF2-40B4-BE49-F238E27FC236}">
              <a16:creationId xmlns:a16="http://schemas.microsoft.com/office/drawing/2014/main" id="{B8CF5956-CD44-4083-992F-B41E7B1E1D5C}"/>
            </a:ext>
          </a:extLst>
        </xdr:cNvPr>
        <xdr:cNvSpPr>
          <a:spLocks noChangeAspect="1" noChangeArrowheads="1"/>
        </xdr:cNvSpPr>
      </xdr:nvSpPr>
      <xdr:spPr bwMode="auto">
        <a:xfrm>
          <a:off x="423672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4800"/>
    <xdr:sp macro="" textlink="">
      <xdr:nvSpPr>
        <xdr:cNvPr id="3830" name="AutoShape 1" descr="https://psfswebp.cc.wmich.edu/cs/FPR/cache/PT_PIXEL_1.gif">
          <a:extLst>
            <a:ext uri="{FF2B5EF4-FFF2-40B4-BE49-F238E27FC236}">
              <a16:creationId xmlns:a16="http://schemas.microsoft.com/office/drawing/2014/main" id="{86347B09-9BAD-49E2-8D6D-2761B7AABBDA}"/>
            </a:ext>
          </a:extLst>
        </xdr:cNvPr>
        <xdr:cNvSpPr>
          <a:spLocks noChangeAspect="1" noChangeArrowheads="1"/>
        </xdr:cNvSpPr>
      </xdr:nvSpPr>
      <xdr:spPr bwMode="auto">
        <a:xfrm>
          <a:off x="423672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4800"/>
    <xdr:sp macro="" textlink="">
      <xdr:nvSpPr>
        <xdr:cNvPr id="3831" name="AutoShape 1" descr="https://psfswebp.cc.wmich.edu/cs/FPR/cache/PT_PIXEL_1.gif">
          <a:extLst>
            <a:ext uri="{FF2B5EF4-FFF2-40B4-BE49-F238E27FC236}">
              <a16:creationId xmlns:a16="http://schemas.microsoft.com/office/drawing/2014/main" id="{A687932C-D004-453D-849D-65BE626E6C68}"/>
            </a:ext>
          </a:extLst>
        </xdr:cNvPr>
        <xdr:cNvSpPr>
          <a:spLocks noChangeAspect="1" noChangeArrowheads="1"/>
        </xdr:cNvSpPr>
      </xdr:nvSpPr>
      <xdr:spPr bwMode="auto">
        <a:xfrm>
          <a:off x="423672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4800"/>
    <xdr:sp macro="" textlink="">
      <xdr:nvSpPr>
        <xdr:cNvPr id="3832" name="AutoShape 1" descr="https://psfswebp.cc.wmich.edu/cs/FPR/cache/PT_PIXEL_1.gif">
          <a:extLst>
            <a:ext uri="{FF2B5EF4-FFF2-40B4-BE49-F238E27FC236}">
              <a16:creationId xmlns:a16="http://schemas.microsoft.com/office/drawing/2014/main" id="{194E2B77-6F4A-4568-AA8F-469A6EEE2778}"/>
            </a:ext>
          </a:extLst>
        </xdr:cNvPr>
        <xdr:cNvSpPr>
          <a:spLocks noChangeAspect="1" noChangeArrowheads="1"/>
        </xdr:cNvSpPr>
      </xdr:nvSpPr>
      <xdr:spPr bwMode="auto">
        <a:xfrm>
          <a:off x="423672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4800"/>
    <xdr:sp macro="" textlink="">
      <xdr:nvSpPr>
        <xdr:cNvPr id="3833" name="AutoShape 1" descr="https://psfswebp.cc.wmich.edu/cs/FPR/cache/PT_PIXEL_1.gif">
          <a:extLst>
            <a:ext uri="{FF2B5EF4-FFF2-40B4-BE49-F238E27FC236}">
              <a16:creationId xmlns:a16="http://schemas.microsoft.com/office/drawing/2014/main" id="{73ACFCEA-5CF3-4A4C-BADF-E41D45D79F38}"/>
            </a:ext>
          </a:extLst>
        </xdr:cNvPr>
        <xdr:cNvSpPr>
          <a:spLocks noChangeAspect="1" noChangeArrowheads="1"/>
        </xdr:cNvSpPr>
      </xdr:nvSpPr>
      <xdr:spPr bwMode="auto">
        <a:xfrm>
          <a:off x="423672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3834" name="AutoShape 1" descr="https://psfswebp.cc.wmich.edu/cs/FPR/cache/PT_PIXEL_1.gif">
          <a:extLst>
            <a:ext uri="{FF2B5EF4-FFF2-40B4-BE49-F238E27FC236}">
              <a16:creationId xmlns:a16="http://schemas.microsoft.com/office/drawing/2014/main" id="{A21572B9-1615-45F6-881A-B64966826CEA}"/>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3835" name="AutoShape 1" descr="https://psfswebp.cc.wmich.edu/cs/FPR/cache/PT_PIXEL_1.gif">
          <a:extLst>
            <a:ext uri="{FF2B5EF4-FFF2-40B4-BE49-F238E27FC236}">
              <a16:creationId xmlns:a16="http://schemas.microsoft.com/office/drawing/2014/main" id="{86CC5F1F-DBEB-4EF4-8E5B-CD4EFDBB8C2B}"/>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3836" name="AutoShape 1" descr="https://psfswebp.cc.wmich.edu/cs/FPR/cache/PT_PIXEL_1.gif">
          <a:extLst>
            <a:ext uri="{FF2B5EF4-FFF2-40B4-BE49-F238E27FC236}">
              <a16:creationId xmlns:a16="http://schemas.microsoft.com/office/drawing/2014/main" id="{A5DC7D61-EFC9-4D59-B159-2A36AFD4F706}"/>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3837" name="AutoShape 1" descr="https://psfswebp.cc.wmich.edu/cs/FPR/cache/PT_PIXEL_1.gif">
          <a:extLst>
            <a:ext uri="{FF2B5EF4-FFF2-40B4-BE49-F238E27FC236}">
              <a16:creationId xmlns:a16="http://schemas.microsoft.com/office/drawing/2014/main" id="{6FD24F77-3700-48F2-96E3-AC463F70E6E1}"/>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3838" name="AutoShape 1" descr="https://psfswebp.cc.wmich.edu/cs/FPR/cache/PT_PIXEL_1.gif">
          <a:extLst>
            <a:ext uri="{FF2B5EF4-FFF2-40B4-BE49-F238E27FC236}">
              <a16:creationId xmlns:a16="http://schemas.microsoft.com/office/drawing/2014/main" id="{E00F8C9D-8249-40EF-9A76-8C35CA81B2F7}"/>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3839" name="AutoShape 1" descr="https://psfswebp.cc.wmich.edu/cs/FPR/cache/PT_PIXEL_1.gif">
          <a:extLst>
            <a:ext uri="{FF2B5EF4-FFF2-40B4-BE49-F238E27FC236}">
              <a16:creationId xmlns:a16="http://schemas.microsoft.com/office/drawing/2014/main" id="{F1DC1208-DF67-4A8D-8683-D1B26D4198B9}"/>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3840" name="AutoShape 1" descr="https://psfswebp.cc.wmich.edu/cs/FPR/cache/PT_PIXEL_1.gif">
          <a:extLst>
            <a:ext uri="{FF2B5EF4-FFF2-40B4-BE49-F238E27FC236}">
              <a16:creationId xmlns:a16="http://schemas.microsoft.com/office/drawing/2014/main" id="{C8B5BF69-D226-452A-8DB8-ADE87F17E995}"/>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3841" name="AutoShape 1" descr="https://psfswebp.cc.wmich.edu/cs/FPR/cache/PT_PIXEL_1.gif">
          <a:extLst>
            <a:ext uri="{FF2B5EF4-FFF2-40B4-BE49-F238E27FC236}">
              <a16:creationId xmlns:a16="http://schemas.microsoft.com/office/drawing/2014/main" id="{618FF440-D40E-4AEF-A977-F1F3396A9A98}"/>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3842" name="AutoShape 1" descr="https://psfswebp.cc.wmich.edu/cs/FPR/cache/PT_PIXEL_1.gif">
          <a:extLst>
            <a:ext uri="{FF2B5EF4-FFF2-40B4-BE49-F238E27FC236}">
              <a16:creationId xmlns:a16="http://schemas.microsoft.com/office/drawing/2014/main" id="{D3F71559-0CDA-452A-9203-1D6EB15F5823}"/>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3843" name="AutoShape 1" descr="https://psfswebp.cc.wmich.edu/cs/FPR/cache/PT_PIXEL_1.gif">
          <a:extLst>
            <a:ext uri="{FF2B5EF4-FFF2-40B4-BE49-F238E27FC236}">
              <a16:creationId xmlns:a16="http://schemas.microsoft.com/office/drawing/2014/main" id="{097B0879-54B7-4DC7-A1F5-7C457F133535}"/>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3844" name="AutoShape 1" descr="https://psfswebp.cc.wmich.edu/cs/FPR/cache/PT_PIXEL_1.gif">
          <a:extLst>
            <a:ext uri="{FF2B5EF4-FFF2-40B4-BE49-F238E27FC236}">
              <a16:creationId xmlns:a16="http://schemas.microsoft.com/office/drawing/2014/main" id="{FF8C9929-90F1-47CC-A6B3-6146050E5A37}"/>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3845" name="AutoShape 1" descr="https://psfswebp.cc.wmich.edu/cs/FPR/cache/PT_PIXEL_1.gif">
          <a:extLst>
            <a:ext uri="{FF2B5EF4-FFF2-40B4-BE49-F238E27FC236}">
              <a16:creationId xmlns:a16="http://schemas.microsoft.com/office/drawing/2014/main" id="{B8A925FF-B0F2-40AF-8A90-51D32D71AAD6}"/>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3846" name="AutoShape 1" descr="https://psfswebp.cc.wmich.edu/cs/FPR/cache/PT_PIXEL_1.gif">
          <a:extLst>
            <a:ext uri="{FF2B5EF4-FFF2-40B4-BE49-F238E27FC236}">
              <a16:creationId xmlns:a16="http://schemas.microsoft.com/office/drawing/2014/main" id="{EBD111B9-1C25-4791-A26D-409089DFFCA4}"/>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3847" name="AutoShape 1" descr="https://psfswebp.cc.wmich.edu/cs/FPR/cache/PT_PIXEL_1.gif">
          <a:extLst>
            <a:ext uri="{FF2B5EF4-FFF2-40B4-BE49-F238E27FC236}">
              <a16:creationId xmlns:a16="http://schemas.microsoft.com/office/drawing/2014/main" id="{5B4B6583-D578-4D59-8D60-DA7065BCE2E3}"/>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3848" name="AutoShape 1" descr="https://psfswebp.cc.wmich.edu/cs/FPR/cache/PT_PIXEL_1.gif">
          <a:extLst>
            <a:ext uri="{FF2B5EF4-FFF2-40B4-BE49-F238E27FC236}">
              <a16:creationId xmlns:a16="http://schemas.microsoft.com/office/drawing/2014/main" id="{BAA88300-FFC1-4ABA-B2BE-C0216A871ACB}"/>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3849" name="AutoShape 1" descr="https://psfswebp.cc.wmich.edu/cs/FPR/cache/PT_PIXEL_1.gif">
          <a:extLst>
            <a:ext uri="{FF2B5EF4-FFF2-40B4-BE49-F238E27FC236}">
              <a16:creationId xmlns:a16="http://schemas.microsoft.com/office/drawing/2014/main" id="{EDF43C43-D45F-4018-A8E6-A9E95DB8C725}"/>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3850" name="AutoShape 1" descr="https://psfswebp.cc.wmich.edu/cs/FPR/cache/PT_PIXEL_1.gif">
          <a:extLst>
            <a:ext uri="{FF2B5EF4-FFF2-40B4-BE49-F238E27FC236}">
              <a16:creationId xmlns:a16="http://schemas.microsoft.com/office/drawing/2014/main" id="{F4A497C0-D3CE-4245-B3E6-D53C796619D7}"/>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3851" name="AutoShape 1" descr="https://psfswebp.cc.wmich.edu/cs/FPR/cache/PT_PIXEL_1.gif">
          <a:extLst>
            <a:ext uri="{FF2B5EF4-FFF2-40B4-BE49-F238E27FC236}">
              <a16:creationId xmlns:a16="http://schemas.microsoft.com/office/drawing/2014/main" id="{774C94EB-A52B-417E-920A-AD6C00BE1DB4}"/>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3852" name="AutoShape 1" descr="https://psfswebp.cc.wmich.edu/cs/FPR/cache/PT_PIXEL_1.gif">
          <a:extLst>
            <a:ext uri="{FF2B5EF4-FFF2-40B4-BE49-F238E27FC236}">
              <a16:creationId xmlns:a16="http://schemas.microsoft.com/office/drawing/2014/main" id="{32ED5D5A-57A6-4CD3-AF42-F7A3915E2AEE}"/>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3853" name="AutoShape 1" descr="https://psfswebp.cc.wmich.edu/cs/FPR/cache/PT_PIXEL_1.gif">
          <a:extLst>
            <a:ext uri="{FF2B5EF4-FFF2-40B4-BE49-F238E27FC236}">
              <a16:creationId xmlns:a16="http://schemas.microsoft.com/office/drawing/2014/main" id="{6FAF7566-C6BE-4224-ABD0-85CC04F86AC8}"/>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3854" name="AutoShape 1" descr="https://psfswebp.cc.wmich.edu/cs/FPR/cache/PT_PIXEL_1.gif">
          <a:extLst>
            <a:ext uri="{FF2B5EF4-FFF2-40B4-BE49-F238E27FC236}">
              <a16:creationId xmlns:a16="http://schemas.microsoft.com/office/drawing/2014/main" id="{679495E3-DCB5-4953-9144-F765F1D4F1FF}"/>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3855" name="AutoShape 1" descr="https://psfswebp.cc.wmich.edu/cs/FPR/cache/PT_PIXEL_1.gif">
          <a:extLst>
            <a:ext uri="{FF2B5EF4-FFF2-40B4-BE49-F238E27FC236}">
              <a16:creationId xmlns:a16="http://schemas.microsoft.com/office/drawing/2014/main" id="{FF67CF06-FE95-49C5-97AC-097F34CED757}"/>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3856" name="AutoShape 1" descr="https://psfswebp.cc.wmich.edu/cs/FPR/cache/PT_PIXEL_1.gif">
          <a:extLst>
            <a:ext uri="{FF2B5EF4-FFF2-40B4-BE49-F238E27FC236}">
              <a16:creationId xmlns:a16="http://schemas.microsoft.com/office/drawing/2014/main" id="{81996A2C-F14E-41D0-8020-494E52425076}"/>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3857" name="AutoShape 1" descr="https://psfswebp.cc.wmich.edu/cs/FPR/cache/PT_PIXEL_1.gif">
          <a:extLst>
            <a:ext uri="{FF2B5EF4-FFF2-40B4-BE49-F238E27FC236}">
              <a16:creationId xmlns:a16="http://schemas.microsoft.com/office/drawing/2014/main" id="{1F24791A-C87A-4C0D-8A16-AB95D715870C}"/>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3858" name="AutoShape 1" descr="https://psfswebp.cc.wmich.edu/cs/FPR/cache/PT_PIXEL_1.gif">
          <a:extLst>
            <a:ext uri="{FF2B5EF4-FFF2-40B4-BE49-F238E27FC236}">
              <a16:creationId xmlns:a16="http://schemas.microsoft.com/office/drawing/2014/main" id="{00B82949-148D-471F-8185-6FB7EFE9D733}"/>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3859" name="AutoShape 1" descr="https://psfswebp.cc.wmich.edu/cs/FPR/cache/PT_PIXEL_1.gif">
          <a:extLst>
            <a:ext uri="{FF2B5EF4-FFF2-40B4-BE49-F238E27FC236}">
              <a16:creationId xmlns:a16="http://schemas.microsoft.com/office/drawing/2014/main" id="{897F9B0D-3B49-4C85-978B-A5E7F8677A1F}"/>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3860" name="AutoShape 1" descr="https://psfswebp.cc.wmich.edu/cs/FPR/cache/PT_PIXEL_1.gif">
          <a:extLst>
            <a:ext uri="{FF2B5EF4-FFF2-40B4-BE49-F238E27FC236}">
              <a16:creationId xmlns:a16="http://schemas.microsoft.com/office/drawing/2014/main" id="{AF281502-FAD1-4CDB-98B7-0D12006BB376}"/>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3861" name="AutoShape 1" descr="https://psfswebp.cc.wmich.edu/cs/FPR/cache/PT_PIXEL_1.gif">
          <a:extLst>
            <a:ext uri="{FF2B5EF4-FFF2-40B4-BE49-F238E27FC236}">
              <a16:creationId xmlns:a16="http://schemas.microsoft.com/office/drawing/2014/main" id="{F8D7B978-3602-4FB8-98AB-7053191A9066}"/>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3862" name="AutoShape 1" descr="https://psfswebp.cc.wmich.edu/cs/FPR/cache/PT_PIXEL_1.gif">
          <a:extLst>
            <a:ext uri="{FF2B5EF4-FFF2-40B4-BE49-F238E27FC236}">
              <a16:creationId xmlns:a16="http://schemas.microsoft.com/office/drawing/2014/main" id="{06E106EE-98D8-4217-BDC2-CBBBFC85726F}"/>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4800"/>
    <xdr:sp macro="" textlink="">
      <xdr:nvSpPr>
        <xdr:cNvPr id="3863" name="AutoShape 1" descr="https://psfswebp.cc.wmich.edu/cs/FPR/cache/PT_PIXEL_1.gif">
          <a:extLst>
            <a:ext uri="{FF2B5EF4-FFF2-40B4-BE49-F238E27FC236}">
              <a16:creationId xmlns:a16="http://schemas.microsoft.com/office/drawing/2014/main" id="{57E1AE19-9833-4E34-B802-0CC62060CF05}"/>
            </a:ext>
          </a:extLst>
        </xdr:cNvPr>
        <xdr:cNvSpPr>
          <a:spLocks noChangeAspect="1" noChangeArrowheads="1"/>
        </xdr:cNvSpPr>
      </xdr:nvSpPr>
      <xdr:spPr bwMode="auto">
        <a:xfrm>
          <a:off x="529590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4800"/>
    <xdr:sp macro="" textlink="">
      <xdr:nvSpPr>
        <xdr:cNvPr id="3864" name="AutoShape 1" descr="https://psfswebp.cc.wmich.edu/cs/FPR/cache/PT_PIXEL_1.gif">
          <a:extLst>
            <a:ext uri="{FF2B5EF4-FFF2-40B4-BE49-F238E27FC236}">
              <a16:creationId xmlns:a16="http://schemas.microsoft.com/office/drawing/2014/main" id="{ADFA6903-033C-40FF-A3D5-84C6F12EC39F}"/>
            </a:ext>
          </a:extLst>
        </xdr:cNvPr>
        <xdr:cNvSpPr>
          <a:spLocks noChangeAspect="1" noChangeArrowheads="1"/>
        </xdr:cNvSpPr>
      </xdr:nvSpPr>
      <xdr:spPr bwMode="auto">
        <a:xfrm>
          <a:off x="529590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4800"/>
    <xdr:sp macro="" textlink="">
      <xdr:nvSpPr>
        <xdr:cNvPr id="3865" name="AutoShape 1" descr="https://psfswebp.cc.wmich.edu/cs/FPR/cache/PT_PIXEL_1.gif">
          <a:extLst>
            <a:ext uri="{FF2B5EF4-FFF2-40B4-BE49-F238E27FC236}">
              <a16:creationId xmlns:a16="http://schemas.microsoft.com/office/drawing/2014/main" id="{4CCC9E77-52FA-46C3-A78A-EC12A4F2EA82}"/>
            </a:ext>
          </a:extLst>
        </xdr:cNvPr>
        <xdr:cNvSpPr>
          <a:spLocks noChangeAspect="1" noChangeArrowheads="1"/>
        </xdr:cNvSpPr>
      </xdr:nvSpPr>
      <xdr:spPr bwMode="auto">
        <a:xfrm>
          <a:off x="529590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4800"/>
    <xdr:sp macro="" textlink="">
      <xdr:nvSpPr>
        <xdr:cNvPr id="3866" name="AutoShape 1" descr="https://psfswebp.cc.wmich.edu/cs/FPR/cache/PT_PIXEL_1.gif">
          <a:extLst>
            <a:ext uri="{FF2B5EF4-FFF2-40B4-BE49-F238E27FC236}">
              <a16:creationId xmlns:a16="http://schemas.microsoft.com/office/drawing/2014/main" id="{72EDCDB5-337B-4B05-BDA6-7F6A9A72AF00}"/>
            </a:ext>
          </a:extLst>
        </xdr:cNvPr>
        <xdr:cNvSpPr>
          <a:spLocks noChangeAspect="1" noChangeArrowheads="1"/>
        </xdr:cNvSpPr>
      </xdr:nvSpPr>
      <xdr:spPr bwMode="auto">
        <a:xfrm>
          <a:off x="529590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4800"/>
    <xdr:sp macro="" textlink="">
      <xdr:nvSpPr>
        <xdr:cNvPr id="3867" name="AutoShape 1" descr="https://psfswebp.cc.wmich.edu/cs/FPR/cache/PT_PIXEL_1.gif">
          <a:extLst>
            <a:ext uri="{FF2B5EF4-FFF2-40B4-BE49-F238E27FC236}">
              <a16:creationId xmlns:a16="http://schemas.microsoft.com/office/drawing/2014/main" id="{3C69071A-AA6B-4CC3-8C2F-08F4E5AA0337}"/>
            </a:ext>
          </a:extLst>
        </xdr:cNvPr>
        <xdr:cNvSpPr>
          <a:spLocks noChangeAspect="1" noChangeArrowheads="1"/>
        </xdr:cNvSpPr>
      </xdr:nvSpPr>
      <xdr:spPr bwMode="auto">
        <a:xfrm>
          <a:off x="529590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4800"/>
    <xdr:sp macro="" textlink="">
      <xdr:nvSpPr>
        <xdr:cNvPr id="3868" name="AutoShape 1" descr="https://psfswebp.cc.wmich.edu/cs/FPR/cache/PT_PIXEL_1.gif">
          <a:extLst>
            <a:ext uri="{FF2B5EF4-FFF2-40B4-BE49-F238E27FC236}">
              <a16:creationId xmlns:a16="http://schemas.microsoft.com/office/drawing/2014/main" id="{8F545704-EEB4-4F7D-B799-966E5388E3B1}"/>
            </a:ext>
          </a:extLst>
        </xdr:cNvPr>
        <xdr:cNvSpPr>
          <a:spLocks noChangeAspect="1" noChangeArrowheads="1"/>
        </xdr:cNvSpPr>
      </xdr:nvSpPr>
      <xdr:spPr bwMode="auto">
        <a:xfrm>
          <a:off x="529590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4800"/>
    <xdr:sp macro="" textlink="">
      <xdr:nvSpPr>
        <xdr:cNvPr id="3869" name="AutoShape 1" descr="https://psfswebp.cc.wmich.edu/cs/FPR/cache/PT_PIXEL_1.gif">
          <a:extLst>
            <a:ext uri="{FF2B5EF4-FFF2-40B4-BE49-F238E27FC236}">
              <a16:creationId xmlns:a16="http://schemas.microsoft.com/office/drawing/2014/main" id="{8777BDF0-B07C-46B9-9FF3-A748BDEE5E26}"/>
            </a:ext>
          </a:extLst>
        </xdr:cNvPr>
        <xdr:cNvSpPr>
          <a:spLocks noChangeAspect="1" noChangeArrowheads="1"/>
        </xdr:cNvSpPr>
      </xdr:nvSpPr>
      <xdr:spPr bwMode="auto">
        <a:xfrm>
          <a:off x="529590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4800"/>
    <xdr:sp macro="" textlink="">
      <xdr:nvSpPr>
        <xdr:cNvPr id="3870" name="AutoShape 1" descr="https://psfswebp.cc.wmich.edu/cs/FPR/cache/PT_PIXEL_1.gif">
          <a:extLst>
            <a:ext uri="{FF2B5EF4-FFF2-40B4-BE49-F238E27FC236}">
              <a16:creationId xmlns:a16="http://schemas.microsoft.com/office/drawing/2014/main" id="{5C9A9772-4AAD-47D0-A0BE-AABC67D792AD}"/>
            </a:ext>
          </a:extLst>
        </xdr:cNvPr>
        <xdr:cNvSpPr>
          <a:spLocks noChangeAspect="1" noChangeArrowheads="1"/>
        </xdr:cNvSpPr>
      </xdr:nvSpPr>
      <xdr:spPr bwMode="auto">
        <a:xfrm>
          <a:off x="529590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4800"/>
    <xdr:sp macro="" textlink="">
      <xdr:nvSpPr>
        <xdr:cNvPr id="3871" name="AutoShape 1" descr="https://psfswebp.cc.wmich.edu/cs/FPR/cache/PT_PIXEL_1.gif">
          <a:extLst>
            <a:ext uri="{FF2B5EF4-FFF2-40B4-BE49-F238E27FC236}">
              <a16:creationId xmlns:a16="http://schemas.microsoft.com/office/drawing/2014/main" id="{21A87F28-C09F-42FB-A39E-16D0B2BF1D2C}"/>
            </a:ext>
          </a:extLst>
        </xdr:cNvPr>
        <xdr:cNvSpPr>
          <a:spLocks noChangeAspect="1" noChangeArrowheads="1"/>
        </xdr:cNvSpPr>
      </xdr:nvSpPr>
      <xdr:spPr bwMode="auto">
        <a:xfrm>
          <a:off x="529590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4800"/>
    <xdr:sp macro="" textlink="">
      <xdr:nvSpPr>
        <xdr:cNvPr id="3872" name="AutoShape 1" descr="https://psfswebp.cc.wmich.edu/cs/FPR/cache/PT_PIXEL_1.gif">
          <a:extLst>
            <a:ext uri="{FF2B5EF4-FFF2-40B4-BE49-F238E27FC236}">
              <a16:creationId xmlns:a16="http://schemas.microsoft.com/office/drawing/2014/main" id="{1D13AFE0-7F09-41E0-9F75-93F16EEE31C0}"/>
            </a:ext>
          </a:extLst>
        </xdr:cNvPr>
        <xdr:cNvSpPr>
          <a:spLocks noChangeAspect="1" noChangeArrowheads="1"/>
        </xdr:cNvSpPr>
      </xdr:nvSpPr>
      <xdr:spPr bwMode="auto">
        <a:xfrm>
          <a:off x="529590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4800"/>
    <xdr:sp macro="" textlink="">
      <xdr:nvSpPr>
        <xdr:cNvPr id="3873" name="AutoShape 1" descr="https://psfswebp.cc.wmich.edu/cs/FPR/cache/PT_PIXEL_1.gif">
          <a:extLst>
            <a:ext uri="{FF2B5EF4-FFF2-40B4-BE49-F238E27FC236}">
              <a16:creationId xmlns:a16="http://schemas.microsoft.com/office/drawing/2014/main" id="{AA145952-0894-46AE-B4C7-02E187B7C382}"/>
            </a:ext>
          </a:extLst>
        </xdr:cNvPr>
        <xdr:cNvSpPr>
          <a:spLocks noChangeAspect="1" noChangeArrowheads="1"/>
        </xdr:cNvSpPr>
      </xdr:nvSpPr>
      <xdr:spPr bwMode="auto">
        <a:xfrm>
          <a:off x="529590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4800"/>
    <xdr:sp macro="" textlink="">
      <xdr:nvSpPr>
        <xdr:cNvPr id="3874" name="AutoShape 1" descr="https://psfswebp.cc.wmich.edu/cs/FPR/cache/PT_PIXEL_1.gif">
          <a:extLst>
            <a:ext uri="{FF2B5EF4-FFF2-40B4-BE49-F238E27FC236}">
              <a16:creationId xmlns:a16="http://schemas.microsoft.com/office/drawing/2014/main" id="{0E99EA7D-67F2-458E-B7CB-7EA82F5B9490}"/>
            </a:ext>
          </a:extLst>
        </xdr:cNvPr>
        <xdr:cNvSpPr>
          <a:spLocks noChangeAspect="1" noChangeArrowheads="1"/>
        </xdr:cNvSpPr>
      </xdr:nvSpPr>
      <xdr:spPr bwMode="auto">
        <a:xfrm>
          <a:off x="529590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4800"/>
    <xdr:sp macro="" textlink="">
      <xdr:nvSpPr>
        <xdr:cNvPr id="3875" name="AutoShape 1" descr="https://psfswebp.cc.wmich.edu/cs/FPR/cache/PT_PIXEL_1.gif">
          <a:extLst>
            <a:ext uri="{FF2B5EF4-FFF2-40B4-BE49-F238E27FC236}">
              <a16:creationId xmlns:a16="http://schemas.microsoft.com/office/drawing/2014/main" id="{04D812FA-C400-445A-95BB-616A2FD307BD}"/>
            </a:ext>
          </a:extLst>
        </xdr:cNvPr>
        <xdr:cNvSpPr>
          <a:spLocks noChangeAspect="1" noChangeArrowheads="1"/>
        </xdr:cNvSpPr>
      </xdr:nvSpPr>
      <xdr:spPr bwMode="auto">
        <a:xfrm>
          <a:off x="529590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4800"/>
    <xdr:sp macro="" textlink="">
      <xdr:nvSpPr>
        <xdr:cNvPr id="3876" name="AutoShape 1" descr="https://psfswebp.cc.wmich.edu/cs/FPR/cache/PT_PIXEL_1.gif">
          <a:extLst>
            <a:ext uri="{FF2B5EF4-FFF2-40B4-BE49-F238E27FC236}">
              <a16:creationId xmlns:a16="http://schemas.microsoft.com/office/drawing/2014/main" id="{937A3E29-1608-41D5-8427-D98E4C29FF98}"/>
            </a:ext>
          </a:extLst>
        </xdr:cNvPr>
        <xdr:cNvSpPr>
          <a:spLocks noChangeAspect="1" noChangeArrowheads="1"/>
        </xdr:cNvSpPr>
      </xdr:nvSpPr>
      <xdr:spPr bwMode="auto">
        <a:xfrm>
          <a:off x="529590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4800"/>
    <xdr:sp macro="" textlink="">
      <xdr:nvSpPr>
        <xdr:cNvPr id="3877" name="AutoShape 1" descr="https://psfswebp.cc.wmich.edu/cs/FPR/cache/PT_PIXEL_1.gif">
          <a:extLst>
            <a:ext uri="{FF2B5EF4-FFF2-40B4-BE49-F238E27FC236}">
              <a16:creationId xmlns:a16="http://schemas.microsoft.com/office/drawing/2014/main" id="{129C4CF4-46CE-45BE-B314-D4DEE21808A8}"/>
            </a:ext>
          </a:extLst>
        </xdr:cNvPr>
        <xdr:cNvSpPr>
          <a:spLocks noChangeAspect="1" noChangeArrowheads="1"/>
        </xdr:cNvSpPr>
      </xdr:nvSpPr>
      <xdr:spPr bwMode="auto">
        <a:xfrm>
          <a:off x="529590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4800"/>
    <xdr:sp macro="" textlink="">
      <xdr:nvSpPr>
        <xdr:cNvPr id="3878" name="AutoShape 1" descr="https://psfswebp.cc.wmich.edu/cs/FPR/cache/PT_PIXEL_1.gif">
          <a:extLst>
            <a:ext uri="{FF2B5EF4-FFF2-40B4-BE49-F238E27FC236}">
              <a16:creationId xmlns:a16="http://schemas.microsoft.com/office/drawing/2014/main" id="{FE410D24-BB4A-4493-9D99-E5FC1EEE32B1}"/>
            </a:ext>
          </a:extLst>
        </xdr:cNvPr>
        <xdr:cNvSpPr>
          <a:spLocks noChangeAspect="1" noChangeArrowheads="1"/>
        </xdr:cNvSpPr>
      </xdr:nvSpPr>
      <xdr:spPr bwMode="auto">
        <a:xfrm>
          <a:off x="529590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4800"/>
    <xdr:sp macro="" textlink="">
      <xdr:nvSpPr>
        <xdr:cNvPr id="3879" name="AutoShape 1" descr="https://psfswebp.cc.wmich.edu/cs/FPR/cache/PT_PIXEL_1.gif">
          <a:extLst>
            <a:ext uri="{FF2B5EF4-FFF2-40B4-BE49-F238E27FC236}">
              <a16:creationId xmlns:a16="http://schemas.microsoft.com/office/drawing/2014/main" id="{0E9281F7-7C5B-4F33-8FCA-EFD8C544B247}"/>
            </a:ext>
          </a:extLst>
        </xdr:cNvPr>
        <xdr:cNvSpPr>
          <a:spLocks noChangeAspect="1" noChangeArrowheads="1"/>
        </xdr:cNvSpPr>
      </xdr:nvSpPr>
      <xdr:spPr bwMode="auto">
        <a:xfrm>
          <a:off x="529590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4800"/>
    <xdr:sp macro="" textlink="">
      <xdr:nvSpPr>
        <xdr:cNvPr id="3880" name="AutoShape 1" descr="https://psfswebp.cc.wmich.edu/cs/FPR/cache/PT_PIXEL_1.gif">
          <a:extLst>
            <a:ext uri="{FF2B5EF4-FFF2-40B4-BE49-F238E27FC236}">
              <a16:creationId xmlns:a16="http://schemas.microsoft.com/office/drawing/2014/main" id="{CC2AEAB2-731E-4B3C-9E8F-BA147F05F313}"/>
            </a:ext>
          </a:extLst>
        </xdr:cNvPr>
        <xdr:cNvSpPr>
          <a:spLocks noChangeAspect="1" noChangeArrowheads="1"/>
        </xdr:cNvSpPr>
      </xdr:nvSpPr>
      <xdr:spPr bwMode="auto">
        <a:xfrm>
          <a:off x="529590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4800"/>
    <xdr:sp macro="" textlink="">
      <xdr:nvSpPr>
        <xdr:cNvPr id="3881" name="AutoShape 1" descr="https://psfswebp.cc.wmich.edu/cs/FPR/cache/PT_PIXEL_1.gif">
          <a:extLst>
            <a:ext uri="{FF2B5EF4-FFF2-40B4-BE49-F238E27FC236}">
              <a16:creationId xmlns:a16="http://schemas.microsoft.com/office/drawing/2014/main" id="{56DF558B-8384-4D3B-8F6C-0B8145360E57}"/>
            </a:ext>
          </a:extLst>
        </xdr:cNvPr>
        <xdr:cNvSpPr>
          <a:spLocks noChangeAspect="1" noChangeArrowheads="1"/>
        </xdr:cNvSpPr>
      </xdr:nvSpPr>
      <xdr:spPr bwMode="auto">
        <a:xfrm>
          <a:off x="529590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3882" name="AutoShape 1" descr="https://psfswebp.cc.wmich.edu/cs/FPR/cache/PT_PIXEL_1.gif">
          <a:extLst>
            <a:ext uri="{FF2B5EF4-FFF2-40B4-BE49-F238E27FC236}">
              <a16:creationId xmlns:a16="http://schemas.microsoft.com/office/drawing/2014/main" id="{C438C6C0-87DB-4FFF-BD28-65F9326A8E87}"/>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3883" name="AutoShape 1" descr="https://psfswebp.cc.wmich.edu/cs/FPR/cache/PT_PIXEL_1.gif">
          <a:extLst>
            <a:ext uri="{FF2B5EF4-FFF2-40B4-BE49-F238E27FC236}">
              <a16:creationId xmlns:a16="http://schemas.microsoft.com/office/drawing/2014/main" id="{359D2121-1D70-49EF-87AF-E2A6DD8B7212}"/>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3884" name="AutoShape 1" descr="https://psfswebp.cc.wmich.edu/cs/FPR/cache/PT_PIXEL_1.gif">
          <a:extLst>
            <a:ext uri="{FF2B5EF4-FFF2-40B4-BE49-F238E27FC236}">
              <a16:creationId xmlns:a16="http://schemas.microsoft.com/office/drawing/2014/main" id="{8D48914B-0EAD-4484-8AF1-841E02705E1B}"/>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3885" name="AutoShape 1" descr="https://psfswebp.cc.wmich.edu/cs/FPR/cache/PT_PIXEL_1.gif">
          <a:extLst>
            <a:ext uri="{FF2B5EF4-FFF2-40B4-BE49-F238E27FC236}">
              <a16:creationId xmlns:a16="http://schemas.microsoft.com/office/drawing/2014/main" id="{D52631C4-9FF0-480E-BF53-F7631324C34C}"/>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3886" name="AutoShape 1" descr="https://psfswebp.cc.wmich.edu/cs/FPR/cache/PT_PIXEL_1.gif">
          <a:extLst>
            <a:ext uri="{FF2B5EF4-FFF2-40B4-BE49-F238E27FC236}">
              <a16:creationId xmlns:a16="http://schemas.microsoft.com/office/drawing/2014/main" id="{E2756380-7881-4053-BB3D-633AF0AB45CA}"/>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3887" name="AutoShape 1" descr="https://psfswebp.cc.wmich.edu/cs/FPR/cache/PT_PIXEL_1.gif">
          <a:extLst>
            <a:ext uri="{FF2B5EF4-FFF2-40B4-BE49-F238E27FC236}">
              <a16:creationId xmlns:a16="http://schemas.microsoft.com/office/drawing/2014/main" id="{2D82BE59-62B6-4074-984F-AEA9F8814437}"/>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3888" name="AutoShape 1" descr="https://psfswebp.cc.wmich.edu/cs/FPR/cache/PT_PIXEL_1.gif">
          <a:extLst>
            <a:ext uri="{FF2B5EF4-FFF2-40B4-BE49-F238E27FC236}">
              <a16:creationId xmlns:a16="http://schemas.microsoft.com/office/drawing/2014/main" id="{ABCC57C7-2979-4A42-A3E1-19F0F6DFF131}"/>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3889" name="AutoShape 1" descr="https://psfswebp.cc.wmich.edu/cs/FPR/cache/PT_PIXEL_1.gif">
          <a:extLst>
            <a:ext uri="{FF2B5EF4-FFF2-40B4-BE49-F238E27FC236}">
              <a16:creationId xmlns:a16="http://schemas.microsoft.com/office/drawing/2014/main" id="{2AC65753-805D-4B60-8F0A-5CBE9437FBE3}"/>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3890" name="AutoShape 1" descr="https://psfswebp.cc.wmich.edu/cs/FPR/cache/PT_PIXEL_1.gif">
          <a:extLst>
            <a:ext uri="{FF2B5EF4-FFF2-40B4-BE49-F238E27FC236}">
              <a16:creationId xmlns:a16="http://schemas.microsoft.com/office/drawing/2014/main" id="{7839662E-E639-4AD7-B691-FAF1DDE8ECF8}"/>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3891" name="AutoShape 1" descr="https://psfswebp.cc.wmich.edu/cs/FPR/cache/PT_PIXEL_1.gif">
          <a:extLst>
            <a:ext uri="{FF2B5EF4-FFF2-40B4-BE49-F238E27FC236}">
              <a16:creationId xmlns:a16="http://schemas.microsoft.com/office/drawing/2014/main" id="{470BE16F-047A-4E61-9BF2-F7A99D3D803C}"/>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3892" name="AutoShape 1" descr="https://psfswebp.cc.wmich.edu/cs/FPR/cache/PT_PIXEL_1.gif">
          <a:extLst>
            <a:ext uri="{FF2B5EF4-FFF2-40B4-BE49-F238E27FC236}">
              <a16:creationId xmlns:a16="http://schemas.microsoft.com/office/drawing/2014/main" id="{267C17D9-4F0F-4EA8-BBCD-4EFD907B9CB4}"/>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3893" name="AutoShape 1" descr="https://psfswebp.cc.wmich.edu/cs/FPR/cache/PT_PIXEL_1.gif">
          <a:extLst>
            <a:ext uri="{FF2B5EF4-FFF2-40B4-BE49-F238E27FC236}">
              <a16:creationId xmlns:a16="http://schemas.microsoft.com/office/drawing/2014/main" id="{73AADF9F-648E-42DF-B5BC-FF17E619DBBB}"/>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3894" name="AutoShape 1" descr="https://psfswebp.cc.wmich.edu/cs/FPR/cache/PT_PIXEL_1.gif">
          <a:extLst>
            <a:ext uri="{FF2B5EF4-FFF2-40B4-BE49-F238E27FC236}">
              <a16:creationId xmlns:a16="http://schemas.microsoft.com/office/drawing/2014/main" id="{508BA950-2713-472C-BF3F-2D3947C81B21}"/>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3895" name="AutoShape 1" descr="https://psfswebp.cc.wmich.edu/cs/FPR/cache/PT_PIXEL_1.gif">
          <a:extLst>
            <a:ext uri="{FF2B5EF4-FFF2-40B4-BE49-F238E27FC236}">
              <a16:creationId xmlns:a16="http://schemas.microsoft.com/office/drawing/2014/main" id="{0C3E654E-E0AC-44DF-BFE2-17C30FDA697A}"/>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3896" name="AutoShape 1" descr="https://psfswebp.cc.wmich.edu/cs/FPR/cache/PT_PIXEL_1.gif">
          <a:extLst>
            <a:ext uri="{FF2B5EF4-FFF2-40B4-BE49-F238E27FC236}">
              <a16:creationId xmlns:a16="http://schemas.microsoft.com/office/drawing/2014/main" id="{63C46BBF-5E5A-4ECF-B734-59EB012EC214}"/>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3897" name="AutoShape 1" descr="https://psfswebp.cc.wmich.edu/cs/FPR/cache/PT_PIXEL_1.gif">
          <a:extLst>
            <a:ext uri="{FF2B5EF4-FFF2-40B4-BE49-F238E27FC236}">
              <a16:creationId xmlns:a16="http://schemas.microsoft.com/office/drawing/2014/main" id="{63356ABE-E0CA-4881-B146-6C4A7B178009}"/>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3898" name="AutoShape 1" descr="https://psfswebp.cc.wmich.edu/cs/FPR/cache/PT_PIXEL_1.gif">
          <a:extLst>
            <a:ext uri="{FF2B5EF4-FFF2-40B4-BE49-F238E27FC236}">
              <a16:creationId xmlns:a16="http://schemas.microsoft.com/office/drawing/2014/main" id="{616AE64D-041A-43E0-B5D6-D0D9C9B12B46}"/>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3899" name="AutoShape 1" descr="https://psfswebp.cc.wmich.edu/cs/FPR/cache/PT_PIXEL_1.gif">
          <a:extLst>
            <a:ext uri="{FF2B5EF4-FFF2-40B4-BE49-F238E27FC236}">
              <a16:creationId xmlns:a16="http://schemas.microsoft.com/office/drawing/2014/main" id="{54F3624F-A892-4150-9B4D-5376BCA846D5}"/>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3900" name="AutoShape 1" descr="https://psfswebp.cc.wmich.edu/cs/FPR/cache/PT_PIXEL_1.gif">
          <a:extLst>
            <a:ext uri="{FF2B5EF4-FFF2-40B4-BE49-F238E27FC236}">
              <a16:creationId xmlns:a16="http://schemas.microsoft.com/office/drawing/2014/main" id="{6112673D-DEEB-4B72-AC6C-4AC2F5B4C656}"/>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3901" name="AutoShape 1" descr="https://psfswebp.cc.wmich.edu/cs/FPR/cache/PT_PIXEL_1.gif">
          <a:extLst>
            <a:ext uri="{FF2B5EF4-FFF2-40B4-BE49-F238E27FC236}">
              <a16:creationId xmlns:a16="http://schemas.microsoft.com/office/drawing/2014/main" id="{C2AFE657-405E-45C9-B553-65FF23A8DE0F}"/>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3902" name="AutoShape 1" descr="https://psfswebp.cc.wmich.edu/cs/FPR/cache/PT_PIXEL_1.gif">
          <a:extLst>
            <a:ext uri="{FF2B5EF4-FFF2-40B4-BE49-F238E27FC236}">
              <a16:creationId xmlns:a16="http://schemas.microsoft.com/office/drawing/2014/main" id="{46DED78D-1484-4E22-97B1-4629DFBF3C1A}"/>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3903" name="AutoShape 1" descr="https://psfswebp.cc.wmich.edu/cs/FPR/cache/PT_PIXEL_1.gif">
          <a:extLst>
            <a:ext uri="{FF2B5EF4-FFF2-40B4-BE49-F238E27FC236}">
              <a16:creationId xmlns:a16="http://schemas.microsoft.com/office/drawing/2014/main" id="{ED582876-2A9F-4C3F-ABAF-B2B207B03C84}"/>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3904" name="AutoShape 1" descr="https://psfswebp.cc.wmich.edu/cs/FPR/cache/PT_PIXEL_1.gif">
          <a:extLst>
            <a:ext uri="{FF2B5EF4-FFF2-40B4-BE49-F238E27FC236}">
              <a16:creationId xmlns:a16="http://schemas.microsoft.com/office/drawing/2014/main" id="{79325A2A-5248-4B52-A33F-0D31B5379E33}"/>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3905" name="AutoShape 1" descr="https://psfswebp.cc.wmich.edu/cs/FPR/cache/PT_PIXEL_1.gif">
          <a:extLst>
            <a:ext uri="{FF2B5EF4-FFF2-40B4-BE49-F238E27FC236}">
              <a16:creationId xmlns:a16="http://schemas.microsoft.com/office/drawing/2014/main" id="{BAF485D5-DF7B-4693-B443-3E9447344638}"/>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3906" name="AutoShape 1" descr="https://psfswebp.cc.wmich.edu/cs/FPR/cache/PT_PIXEL_1.gif">
          <a:extLst>
            <a:ext uri="{FF2B5EF4-FFF2-40B4-BE49-F238E27FC236}">
              <a16:creationId xmlns:a16="http://schemas.microsoft.com/office/drawing/2014/main" id="{ACCFD816-0081-4DEB-A600-C29D4E6B268B}"/>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3907" name="AutoShape 1" descr="https://psfswebp.cc.wmich.edu/cs/FPR/cache/PT_PIXEL_1.gif">
          <a:extLst>
            <a:ext uri="{FF2B5EF4-FFF2-40B4-BE49-F238E27FC236}">
              <a16:creationId xmlns:a16="http://schemas.microsoft.com/office/drawing/2014/main" id="{110266B7-6388-4DD2-9105-A3CF5C638F80}"/>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3908" name="AutoShape 1" descr="https://psfswebp.cc.wmich.edu/cs/FPR/cache/PT_PIXEL_1.gif">
          <a:extLst>
            <a:ext uri="{FF2B5EF4-FFF2-40B4-BE49-F238E27FC236}">
              <a16:creationId xmlns:a16="http://schemas.microsoft.com/office/drawing/2014/main" id="{4C85BDB1-0D36-4759-B5CF-7DEA4DC203B2}"/>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3909" name="AutoShape 1" descr="https://psfswebp.cc.wmich.edu/cs/FPR/cache/PT_PIXEL_1.gif">
          <a:extLst>
            <a:ext uri="{FF2B5EF4-FFF2-40B4-BE49-F238E27FC236}">
              <a16:creationId xmlns:a16="http://schemas.microsoft.com/office/drawing/2014/main" id="{44B51A0A-F610-462F-9F01-E41C49A0E95D}"/>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3910" name="AutoShape 1" descr="https://psfswebp.cc.wmich.edu/cs/FPR/cache/PT_PIXEL_1.gif">
          <a:extLst>
            <a:ext uri="{FF2B5EF4-FFF2-40B4-BE49-F238E27FC236}">
              <a16:creationId xmlns:a16="http://schemas.microsoft.com/office/drawing/2014/main" id="{F8488704-B860-498A-823B-A3D0E7740F70}"/>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4800"/>
    <xdr:sp macro="" textlink="">
      <xdr:nvSpPr>
        <xdr:cNvPr id="3911" name="AutoShape 1" descr="https://psfswebp.cc.wmich.edu/cs/FPR/cache/PT_PIXEL_1.gif">
          <a:extLst>
            <a:ext uri="{FF2B5EF4-FFF2-40B4-BE49-F238E27FC236}">
              <a16:creationId xmlns:a16="http://schemas.microsoft.com/office/drawing/2014/main" id="{39D7FE32-073F-4766-B5DC-DA788DD385D1}"/>
            </a:ext>
          </a:extLst>
        </xdr:cNvPr>
        <xdr:cNvSpPr>
          <a:spLocks noChangeAspect="1" noChangeArrowheads="1"/>
        </xdr:cNvSpPr>
      </xdr:nvSpPr>
      <xdr:spPr bwMode="auto">
        <a:xfrm>
          <a:off x="635508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4800"/>
    <xdr:sp macro="" textlink="">
      <xdr:nvSpPr>
        <xdr:cNvPr id="3912" name="AutoShape 1" descr="https://psfswebp.cc.wmich.edu/cs/FPR/cache/PT_PIXEL_1.gif">
          <a:extLst>
            <a:ext uri="{FF2B5EF4-FFF2-40B4-BE49-F238E27FC236}">
              <a16:creationId xmlns:a16="http://schemas.microsoft.com/office/drawing/2014/main" id="{C895B358-B5C7-41A4-93B0-4F09E57149CF}"/>
            </a:ext>
          </a:extLst>
        </xdr:cNvPr>
        <xdr:cNvSpPr>
          <a:spLocks noChangeAspect="1" noChangeArrowheads="1"/>
        </xdr:cNvSpPr>
      </xdr:nvSpPr>
      <xdr:spPr bwMode="auto">
        <a:xfrm>
          <a:off x="635508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4800"/>
    <xdr:sp macro="" textlink="">
      <xdr:nvSpPr>
        <xdr:cNvPr id="3913" name="AutoShape 1" descr="https://psfswebp.cc.wmich.edu/cs/FPR/cache/PT_PIXEL_1.gif">
          <a:extLst>
            <a:ext uri="{FF2B5EF4-FFF2-40B4-BE49-F238E27FC236}">
              <a16:creationId xmlns:a16="http://schemas.microsoft.com/office/drawing/2014/main" id="{3F3EDE26-8A47-425A-A4B0-8F1865723399}"/>
            </a:ext>
          </a:extLst>
        </xdr:cNvPr>
        <xdr:cNvSpPr>
          <a:spLocks noChangeAspect="1" noChangeArrowheads="1"/>
        </xdr:cNvSpPr>
      </xdr:nvSpPr>
      <xdr:spPr bwMode="auto">
        <a:xfrm>
          <a:off x="635508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4800"/>
    <xdr:sp macro="" textlink="">
      <xdr:nvSpPr>
        <xdr:cNvPr id="3914" name="AutoShape 1" descr="https://psfswebp.cc.wmich.edu/cs/FPR/cache/PT_PIXEL_1.gif">
          <a:extLst>
            <a:ext uri="{FF2B5EF4-FFF2-40B4-BE49-F238E27FC236}">
              <a16:creationId xmlns:a16="http://schemas.microsoft.com/office/drawing/2014/main" id="{EB757257-900C-4CA7-8863-5841DAAA3914}"/>
            </a:ext>
          </a:extLst>
        </xdr:cNvPr>
        <xdr:cNvSpPr>
          <a:spLocks noChangeAspect="1" noChangeArrowheads="1"/>
        </xdr:cNvSpPr>
      </xdr:nvSpPr>
      <xdr:spPr bwMode="auto">
        <a:xfrm>
          <a:off x="635508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4800"/>
    <xdr:sp macro="" textlink="">
      <xdr:nvSpPr>
        <xdr:cNvPr id="3915" name="AutoShape 1" descr="https://psfswebp.cc.wmich.edu/cs/FPR/cache/PT_PIXEL_1.gif">
          <a:extLst>
            <a:ext uri="{FF2B5EF4-FFF2-40B4-BE49-F238E27FC236}">
              <a16:creationId xmlns:a16="http://schemas.microsoft.com/office/drawing/2014/main" id="{4BCDC65A-1B79-4E26-B4FC-3001F236C660}"/>
            </a:ext>
          </a:extLst>
        </xdr:cNvPr>
        <xdr:cNvSpPr>
          <a:spLocks noChangeAspect="1" noChangeArrowheads="1"/>
        </xdr:cNvSpPr>
      </xdr:nvSpPr>
      <xdr:spPr bwMode="auto">
        <a:xfrm>
          <a:off x="635508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4800"/>
    <xdr:sp macro="" textlink="">
      <xdr:nvSpPr>
        <xdr:cNvPr id="3916" name="AutoShape 1" descr="https://psfswebp.cc.wmich.edu/cs/FPR/cache/PT_PIXEL_1.gif">
          <a:extLst>
            <a:ext uri="{FF2B5EF4-FFF2-40B4-BE49-F238E27FC236}">
              <a16:creationId xmlns:a16="http://schemas.microsoft.com/office/drawing/2014/main" id="{8EE53B12-A61A-45D8-8E4B-35583A99204D}"/>
            </a:ext>
          </a:extLst>
        </xdr:cNvPr>
        <xdr:cNvSpPr>
          <a:spLocks noChangeAspect="1" noChangeArrowheads="1"/>
        </xdr:cNvSpPr>
      </xdr:nvSpPr>
      <xdr:spPr bwMode="auto">
        <a:xfrm>
          <a:off x="635508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4800"/>
    <xdr:sp macro="" textlink="">
      <xdr:nvSpPr>
        <xdr:cNvPr id="3917" name="AutoShape 1" descr="https://psfswebp.cc.wmich.edu/cs/FPR/cache/PT_PIXEL_1.gif">
          <a:extLst>
            <a:ext uri="{FF2B5EF4-FFF2-40B4-BE49-F238E27FC236}">
              <a16:creationId xmlns:a16="http://schemas.microsoft.com/office/drawing/2014/main" id="{5639B674-4B83-43F7-A9F5-B8341F19AA2F}"/>
            </a:ext>
          </a:extLst>
        </xdr:cNvPr>
        <xdr:cNvSpPr>
          <a:spLocks noChangeAspect="1" noChangeArrowheads="1"/>
        </xdr:cNvSpPr>
      </xdr:nvSpPr>
      <xdr:spPr bwMode="auto">
        <a:xfrm>
          <a:off x="635508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4800"/>
    <xdr:sp macro="" textlink="">
      <xdr:nvSpPr>
        <xdr:cNvPr id="3918" name="AutoShape 1" descr="https://psfswebp.cc.wmich.edu/cs/FPR/cache/PT_PIXEL_1.gif">
          <a:extLst>
            <a:ext uri="{FF2B5EF4-FFF2-40B4-BE49-F238E27FC236}">
              <a16:creationId xmlns:a16="http://schemas.microsoft.com/office/drawing/2014/main" id="{94E964CC-3693-46AA-8D64-9B8EE4243E1C}"/>
            </a:ext>
          </a:extLst>
        </xdr:cNvPr>
        <xdr:cNvSpPr>
          <a:spLocks noChangeAspect="1" noChangeArrowheads="1"/>
        </xdr:cNvSpPr>
      </xdr:nvSpPr>
      <xdr:spPr bwMode="auto">
        <a:xfrm>
          <a:off x="635508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4800"/>
    <xdr:sp macro="" textlink="">
      <xdr:nvSpPr>
        <xdr:cNvPr id="3919" name="AutoShape 1" descr="https://psfswebp.cc.wmich.edu/cs/FPR/cache/PT_PIXEL_1.gif">
          <a:extLst>
            <a:ext uri="{FF2B5EF4-FFF2-40B4-BE49-F238E27FC236}">
              <a16:creationId xmlns:a16="http://schemas.microsoft.com/office/drawing/2014/main" id="{D62CCE9F-E80F-42E3-A68A-1D64E24102B3}"/>
            </a:ext>
          </a:extLst>
        </xdr:cNvPr>
        <xdr:cNvSpPr>
          <a:spLocks noChangeAspect="1" noChangeArrowheads="1"/>
        </xdr:cNvSpPr>
      </xdr:nvSpPr>
      <xdr:spPr bwMode="auto">
        <a:xfrm>
          <a:off x="635508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4800"/>
    <xdr:sp macro="" textlink="">
      <xdr:nvSpPr>
        <xdr:cNvPr id="3920" name="AutoShape 1" descr="https://psfswebp.cc.wmich.edu/cs/FPR/cache/PT_PIXEL_1.gif">
          <a:extLst>
            <a:ext uri="{FF2B5EF4-FFF2-40B4-BE49-F238E27FC236}">
              <a16:creationId xmlns:a16="http://schemas.microsoft.com/office/drawing/2014/main" id="{CDBF9B58-41FE-4D41-89A1-44B706B2F71A}"/>
            </a:ext>
          </a:extLst>
        </xdr:cNvPr>
        <xdr:cNvSpPr>
          <a:spLocks noChangeAspect="1" noChangeArrowheads="1"/>
        </xdr:cNvSpPr>
      </xdr:nvSpPr>
      <xdr:spPr bwMode="auto">
        <a:xfrm>
          <a:off x="635508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4800"/>
    <xdr:sp macro="" textlink="">
      <xdr:nvSpPr>
        <xdr:cNvPr id="3921" name="AutoShape 1" descr="https://psfswebp.cc.wmich.edu/cs/FPR/cache/PT_PIXEL_1.gif">
          <a:extLst>
            <a:ext uri="{FF2B5EF4-FFF2-40B4-BE49-F238E27FC236}">
              <a16:creationId xmlns:a16="http://schemas.microsoft.com/office/drawing/2014/main" id="{C7762B48-2D8E-4E1B-9228-CF8867D9D4F5}"/>
            </a:ext>
          </a:extLst>
        </xdr:cNvPr>
        <xdr:cNvSpPr>
          <a:spLocks noChangeAspect="1" noChangeArrowheads="1"/>
        </xdr:cNvSpPr>
      </xdr:nvSpPr>
      <xdr:spPr bwMode="auto">
        <a:xfrm>
          <a:off x="635508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4800"/>
    <xdr:sp macro="" textlink="">
      <xdr:nvSpPr>
        <xdr:cNvPr id="3922" name="AutoShape 1" descr="https://psfswebp.cc.wmich.edu/cs/FPR/cache/PT_PIXEL_1.gif">
          <a:extLst>
            <a:ext uri="{FF2B5EF4-FFF2-40B4-BE49-F238E27FC236}">
              <a16:creationId xmlns:a16="http://schemas.microsoft.com/office/drawing/2014/main" id="{24426C5F-551E-4D31-847D-60FBF9E8D0CC}"/>
            </a:ext>
          </a:extLst>
        </xdr:cNvPr>
        <xdr:cNvSpPr>
          <a:spLocks noChangeAspect="1" noChangeArrowheads="1"/>
        </xdr:cNvSpPr>
      </xdr:nvSpPr>
      <xdr:spPr bwMode="auto">
        <a:xfrm>
          <a:off x="635508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4800"/>
    <xdr:sp macro="" textlink="">
      <xdr:nvSpPr>
        <xdr:cNvPr id="3923" name="AutoShape 1" descr="https://psfswebp.cc.wmich.edu/cs/FPR/cache/PT_PIXEL_1.gif">
          <a:extLst>
            <a:ext uri="{FF2B5EF4-FFF2-40B4-BE49-F238E27FC236}">
              <a16:creationId xmlns:a16="http://schemas.microsoft.com/office/drawing/2014/main" id="{88A9132E-A3BC-4E3D-A036-EAF843D29561}"/>
            </a:ext>
          </a:extLst>
        </xdr:cNvPr>
        <xdr:cNvSpPr>
          <a:spLocks noChangeAspect="1" noChangeArrowheads="1"/>
        </xdr:cNvSpPr>
      </xdr:nvSpPr>
      <xdr:spPr bwMode="auto">
        <a:xfrm>
          <a:off x="635508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4800"/>
    <xdr:sp macro="" textlink="">
      <xdr:nvSpPr>
        <xdr:cNvPr id="3924" name="AutoShape 1" descr="https://psfswebp.cc.wmich.edu/cs/FPR/cache/PT_PIXEL_1.gif">
          <a:extLst>
            <a:ext uri="{FF2B5EF4-FFF2-40B4-BE49-F238E27FC236}">
              <a16:creationId xmlns:a16="http://schemas.microsoft.com/office/drawing/2014/main" id="{4A2ACAD1-BDC2-4B1F-AA59-865BCE74C1FF}"/>
            </a:ext>
          </a:extLst>
        </xdr:cNvPr>
        <xdr:cNvSpPr>
          <a:spLocks noChangeAspect="1" noChangeArrowheads="1"/>
        </xdr:cNvSpPr>
      </xdr:nvSpPr>
      <xdr:spPr bwMode="auto">
        <a:xfrm>
          <a:off x="635508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4800"/>
    <xdr:sp macro="" textlink="">
      <xdr:nvSpPr>
        <xdr:cNvPr id="3925" name="AutoShape 1" descr="https://psfswebp.cc.wmich.edu/cs/FPR/cache/PT_PIXEL_1.gif">
          <a:extLst>
            <a:ext uri="{FF2B5EF4-FFF2-40B4-BE49-F238E27FC236}">
              <a16:creationId xmlns:a16="http://schemas.microsoft.com/office/drawing/2014/main" id="{DCE21F16-57BC-432D-A1B8-A899029DE4F0}"/>
            </a:ext>
          </a:extLst>
        </xdr:cNvPr>
        <xdr:cNvSpPr>
          <a:spLocks noChangeAspect="1" noChangeArrowheads="1"/>
        </xdr:cNvSpPr>
      </xdr:nvSpPr>
      <xdr:spPr bwMode="auto">
        <a:xfrm>
          <a:off x="635508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4800"/>
    <xdr:sp macro="" textlink="">
      <xdr:nvSpPr>
        <xdr:cNvPr id="3926" name="AutoShape 1" descr="https://psfswebp.cc.wmich.edu/cs/FPR/cache/PT_PIXEL_1.gif">
          <a:extLst>
            <a:ext uri="{FF2B5EF4-FFF2-40B4-BE49-F238E27FC236}">
              <a16:creationId xmlns:a16="http://schemas.microsoft.com/office/drawing/2014/main" id="{8B759561-D67A-4DFF-94A0-18E2EFF5AF28}"/>
            </a:ext>
          </a:extLst>
        </xdr:cNvPr>
        <xdr:cNvSpPr>
          <a:spLocks noChangeAspect="1" noChangeArrowheads="1"/>
        </xdr:cNvSpPr>
      </xdr:nvSpPr>
      <xdr:spPr bwMode="auto">
        <a:xfrm>
          <a:off x="635508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4800"/>
    <xdr:sp macro="" textlink="">
      <xdr:nvSpPr>
        <xdr:cNvPr id="3927" name="AutoShape 1" descr="https://psfswebp.cc.wmich.edu/cs/FPR/cache/PT_PIXEL_1.gif">
          <a:extLst>
            <a:ext uri="{FF2B5EF4-FFF2-40B4-BE49-F238E27FC236}">
              <a16:creationId xmlns:a16="http://schemas.microsoft.com/office/drawing/2014/main" id="{55F2F458-7D75-409E-A0B9-5F2CEB17F477}"/>
            </a:ext>
          </a:extLst>
        </xdr:cNvPr>
        <xdr:cNvSpPr>
          <a:spLocks noChangeAspect="1" noChangeArrowheads="1"/>
        </xdr:cNvSpPr>
      </xdr:nvSpPr>
      <xdr:spPr bwMode="auto">
        <a:xfrm>
          <a:off x="635508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4800"/>
    <xdr:sp macro="" textlink="">
      <xdr:nvSpPr>
        <xdr:cNvPr id="3928" name="AutoShape 1" descr="https://psfswebp.cc.wmich.edu/cs/FPR/cache/PT_PIXEL_1.gif">
          <a:extLst>
            <a:ext uri="{FF2B5EF4-FFF2-40B4-BE49-F238E27FC236}">
              <a16:creationId xmlns:a16="http://schemas.microsoft.com/office/drawing/2014/main" id="{0AE6C90E-0C5F-4566-9425-242FCE8EB951}"/>
            </a:ext>
          </a:extLst>
        </xdr:cNvPr>
        <xdr:cNvSpPr>
          <a:spLocks noChangeAspect="1" noChangeArrowheads="1"/>
        </xdr:cNvSpPr>
      </xdr:nvSpPr>
      <xdr:spPr bwMode="auto">
        <a:xfrm>
          <a:off x="635508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4800"/>
    <xdr:sp macro="" textlink="">
      <xdr:nvSpPr>
        <xdr:cNvPr id="3929" name="AutoShape 1" descr="https://psfswebp.cc.wmich.edu/cs/FPR/cache/PT_PIXEL_1.gif">
          <a:extLst>
            <a:ext uri="{FF2B5EF4-FFF2-40B4-BE49-F238E27FC236}">
              <a16:creationId xmlns:a16="http://schemas.microsoft.com/office/drawing/2014/main" id="{94C7114A-BAA2-4166-9AB5-1059FDEF82AA}"/>
            </a:ext>
          </a:extLst>
        </xdr:cNvPr>
        <xdr:cNvSpPr>
          <a:spLocks noChangeAspect="1" noChangeArrowheads="1"/>
        </xdr:cNvSpPr>
      </xdr:nvSpPr>
      <xdr:spPr bwMode="auto">
        <a:xfrm>
          <a:off x="635508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3930" name="AutoShape 1" descr="https://psfswebp.cc.wmich.edu/cs/FPR/cache/PT_PIXEL_1.gif">
          <a:extLst>
            <a:ext uri="{FF2B5EF4-FFF2-40B4-BE49-F238E27FC236}">
              <a16:creationId xmlns:a16="http://schemas.microsoft.com/office/drawing/2014/main" id="{7DA2AC07-984C-4DB1-9D0C-84239FE05120}"/>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3931" name="AutoShape 1" descr="https://psfswebp.cc.wmich.edu/cs/FPR/cache/PT_PIXEL_1.gif">
          <a:extLst>
            <a:ext uri="{FF2B5EF4-FFF2-40B4-BE49-F238E27FC236}">
              <a16:creationId xmlns:a16="http://schemas.microsoft.com/office/drawing/2014/main" id="{97EBE9B6-F824-4832-8409-539C2CE5226A}"/>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3932" name="AutoShape 1" descr="https://psfswebp.cc.wmich.edu/cs/FPR/cache/PT_PIXEL_1.gif">
          <a:extLst>
            <a:ext uri="{FF2B5EF4-FFF2-40B4-BE49-F238E27FC236}">
              <a16:creationId xmlns:a16="http://schemas.microsoft.com/office/drawing/2014/main" id="{30CDCBA9-C512-456E-B0D6-3F3563B8B62E}"/>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3933" name="AutoShape 1" descr="https://psfswebp.cc.wmich.edu/cs/FPR/cache/PT_PIXEL_1.gif">
          <a:extLst>
            <a:ext uri="{FF2B5EF4-FFF2-40B4-BE49-F238E27FC236}">
              <a16:creationId xmlns:a16="http://schemas.microsoft.com/office/drawing/2014/main" id="{0C26ED98-3C33-4D9C-ABDE-39ACD3A68DC6}"/>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3934" name="AutoShape 1" descr="https://psfswebp.cc.wmich.edu/cs/FPR/cache/PT_PIXEL_1.gif">
          <a:extLst>
            <a:ext uri="{FF2B5EF4-FFF2-40B4-BE49-F238E27FC236}">
              <a16:creationId xmlns:a16="http://schemas.microsoft.com/office/drawing/2014/main" id="{F7423F4D-7105-449B-8439-D783DE5AE249}"/>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3935" name="AutoShape 1" descr="https://psfswebp.cc.wmich.edu/cs/FPR/cache/PT_PIXEL_1.gif">
          <a:extLst>
            <a:ext uri="{FF2B5EF4-FFF2-40B4-BE49-F238E27FC236}">
              <a16:creationId xmlns:a16="http://schemas.microsoft.com/office/drawing/2014/main" id="{290897A5-E6E8-45A5-B2AD-723C5A60A83E}"/>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3936" name="AutoShape 1" descr="https://psfswebp.cc.wmich.edu/cs/FPR/cache/PT_PIXEL_1.gif">
          <a:extLst>
            <a:ext uri="{FF2B5EF4-FFF2-40B4-BE49-F238E27FC236}">
              <a16:creationId xmlns:a16="http://schemas.microsoft.com/office/drawing/2014/main" id="{AF57AA13-CE2D-408F-B2B2-D49DBAA3B1CE}"/>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3937" name="AutoShape 1" descr="https://psfswebp.cc.wmich.edu/cs/FPR/cache/PT_PIXEL_1.gif">
          <a:extLst>
            <a:ext uri="{FF2B5EF4-FFF2-40B4-BE49-F238E27FC236}">
              <a16:creationId xmlns:a16="http://schemas.microsoft.com/office/drawing/2014/main" id="{4E4E4212-5D91-43A0-8F5E-108884AB06BD}"/>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3938" name="AutoShape 1" descr="https://psfswebp.cc.wmich.edu/cs/FPR/cache/PT_PIXEL_1.gif">
          <a:extLst>
            <a:ext uri="{FF2B5EF4-FFF2-40B4-BE49-F238E27FC236}">
              <a16:creationId xmlns:a16="http://schemas.microsoft.com/office/drawing/2014/main" id="{624B8FBE-A380-47C3-A5FC-3135827CEC4D}"/>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3939" name="AutoShape 1" descr="https://psfswebp.cc.wmich.edu/cs/FPR/cache/PT_PIXEL_1.gif">
          <a:extLst>
            <a:ext uri="{FF2B5EF4-FFF2-40B4-BE49-F238E27FC236}">
              <a16:creationId xmlns:a16="http://schemas.microsoft.com/office/drawing/2014/main" id="{F14EA9DE-C4E3-44BD-AC40-BBB36B0F7C00}"/>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3940" name="AutoShape 1" descr="https://psfswebp.cc.wmich.edu/cs/FPR/cache/PT_PIXEL_1.gif">
          <a:extLst>
            <a:ext uri="{FF2B5EF4-FFF2-40B4-BE49-F238E27FC236}">
              <a16:creationId xmlns:a16="http://schemas.microsoft.com/office/drawing/2014/main" id="{AF8B5E49-1194-4E88-AE67-AF0B9A6D2840}"/>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3941" name="AutoShape 1" descr="https://psfswebp.cc.wmich.edu/cs/FPR/cache/PT_PIXEL_1.gif">
          <a:extLst>
            <a:ext uri="{FF2B5EF4-FFF2-40B4-BE49-F238E27FC236}">
              <a16:creationId xmlns:a16="http://schemas.microsoft.com/office/drawing/2014/main" id="{42D0943F-D6E8-4DF5-BD57-EB69EF1199D4}"/>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3942" name="AutoShape 1" descr="https://psfswebp.cc.wmich.edu/cs/FPR/cache/PT_PIXEL_1.gif">
          <a:extLst>
            <a:ext uri="{FF2B5EF4-FFF2-40B4-BE49-F238E27FC236}">
              <a16:creationId xmlns:a16="http://schemas.microsoft.com/office/drawing/2014/main" id="{11C6534C-DE40-4109-8AFF-28669FFDF816}"/>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3943" name="AutoShape 1" descr="https://psfswebp.cc.wmich.edu/cs/FPR/cache/PT_PIXEL_1.gif">
          <a:extLst>
            <a:ext uri="{FF2B5EF4-FFF2-40B4-BE49-F238E27FC236}">
              <a16:creationId xmlns:a16="http://schemas.microsoft.com/office/drawing/2014/main" id="{35A00E35-D664-4AE0-8D75-E03A77614FEA}"/>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3944" name="AutoShape 1" descr="https://psfswebp.cc.wmich.edu/cs/FPR/cache/PT_PIXEL_1.gif">
          <a:extLst>
            <a:ext uri="{FF2B5EF4-FFF2-40B4-BE49-F238E27FC236}">
              <a16:creationId xmlns:a16="http://schemas.microsoft.com/office/drawing/2014/main" id="{3D892732-8C7A-4E47-86B4-88FCC0ECAB84}"/>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3945" name="AutoShape 1" descr="https://psfswebp.cc.wmich.edu/cs/FPR/cache/PT_PIXEL_1.gif">
          <a:extLst>
            <a:ext uri="{FF2B5EF4-FFF2-40B4-BE49-F238E27FC236}">
              <a16:creationId xmlns:a16="http://schemas.microsoft.com/office/drawing/2014/main" id="{BBA4E58B-2A61-4A6C-A0EF-AB46FE8EBA14}"/>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3946" name="AutoShape 1" descr="https://psfswebp.cc.wmich.edu/cs/FPR/cache/PT_PIXEL_1.gif">
          <a:extLst>
            <a:ext uri="{FF2B5EF4-FFF2-40B4-BE49-F238E27FC236}">
              <a16:creationId xmlns:a16="http://schemas.microsoft.com/office/drawing/2014/main" id="{D0A72068-1515-4E08-BE58-3B225856FB8C}"/>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3947" name="AutoShape 1" descr="https://psfswebp.cc.wmich.edu/cs/FPR/cache/PT_PIXEL_1.gif">
          <a:extLst>
            <a:ext uri="{FF2B5EF4-FFF2-40B4-BE49-F238E27FC236}">
              <a16:creationId xmlns:a16="http://schemas.microsoft.com/office/drawing/2014/main" id="{C43E6325-C537-4946-99AB-426B02357CC8}"/>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3948" name="AutoShape 1" descr="https://psfswebp.cc.wmich.edu/cs/FPR/cache/PT_PIXEL_1.gif">
          <a:extLst>
            <a:ext uri="{FF2B5EF4-FFF2-40B4-BE49-F238E27FC236}">
              <a16:creationId xmlns:a16="http://schemas.microsoft.com/office/drawing/2014/main" id="{D75699FF-8801-4A0B-A1C1-5B67A0AE9BF8}"/>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3949" name="AutoShape 1" descr="https://psfswebp.cc.wmich.edu/cs/FPR/cache/PT_PIXEL_1.gif">
          <a:extLst>
            <a:ext uri="{FF2B5EF4-FFF2-40B4-BE49-F238E27FC236}">
              <a16:creationId xmlns:a16="http://schemas.microsoft.com/office/drawing/2014/main" id="{D5F0EE11-84C7-4DC7-8749-0386F375F08B}"/>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3950" name="AutoShape 1" descr="https://psfswebp.cc.wmich.edu/cs/FPR/cache/PT_PIXEL_1.gif">
          <a:extLst>
            <a:ext uri="{FF2B5EF4-FFF2-40B4-BE49-F238E27FC236}">
              <a16:creationId xmlns:a16="http://schemas.microsoft.com/office/drawing/2014/main" id="{D150B731-05A2-48EF-B09E-27ED40C6969F}"/>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3951" name="AutoShape 1" descr="https://psfswebp.cc.wmich.edu/cs/FPR/cache/PT_PIXEL_1.gif">
          <a:extLst>
            <a:ext uri="{FF2B5EF4-FFF2-40B4-BE49-F238E27FC236}">
              <a16:creationId xmlns:a16="http://schemas.microsoft.com/office/drawing/2014/main" id="{6E16EAEB-31BE-4C2D-8A3D-9F5956A8C11D}"/>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3952" name="AutoShape 1" descr="https://psfswebp.cc.wmich.edu/cs/FPR/cache/PT_PIXEL_1.gif">
          <a:extLst>
            <a:ext uri="{FF2B5EF4-FFF2-40B4-BE49-F238E27FC236}">
              <a16:creationId xmlns:a16="http://schemas.microsoft.com/office/drawing/2014/main" id="{628DEB2B-8851-4048-814A-7C2BF6278CC1}"/>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3953" name="AutoShape 1" descr="https://psfswebp.cc.wmich.edu/cs/FPR/cache/PT_PIXEL_1.gif">
          <a:extLst>
            <a:ext uri="{FF2B5EF4-FFF2-40B4-BE49-F238E27FC236}">
              <a16:creationId xmlns:a16="http://schemas.microsoft.com/office/drawing/2014/main" id="{531B6C5E-729A-4A5B-B452-F39387856AAD}"/>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3954" name="AutoShape 1" descr="https://psfswebp.cc.wmich.edu/cs/FPR/cache/PT_PIXEL_1.gif">
          <a:extLst>
            <a:ext uri="{FF2B5EF4-FFF2-40B4-BE49-F238E27FC236}">
              <a16:creationId xmlns:a16="http://schemas.microsoft.com/office/drawing/2014/main" id="{4FF098A0-7883-4475-ABF3-02163BD2DB68}"/>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3955" name="AutoShape 1" descr="https://psfswebp.cc.wmich.edu/cs/FPR/cache/PT_PIXEL_1.gif">
          <a:extLst>
            <a:ext uri="{FF2B5EF4-FFF2-40B4-BE49-F238E27FC236}">
              <a16:creationId xmlns:a16="http://schemas.microsoft.com/office/drawing/2014/main" id="{5450C923-5A93-4F52-8F57-D42582B45BF2}"/>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3956" name="AutoShape 1" descr="https://psfswebp.cc.wmich.edu/cs/FPR/cache/PT_PIXEL_1.gif">
          <a:extLst>
            <a:ext uri="{FF2B5EF4-FFF2-40B4-BE49-F238E27FC236}">
              <a16:creationId xmlns:a16="http://schemas.microsoft.com/office/drawing/2014/main" id="{4784C584-4603-4A2F-9FE8-39AF839548BB}"/>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3957" name="AutoShape 1" descr="https://psfswebp.cc.wmich.edu/cs/FPR/cache/PT_PIXEL_1.gif">
          <a:extLst>
            <a:ext uri="{FF2B5EF4-FFF2-40B4-BE49-F238E27FC236}">
              <a16:creationId xmlns:a16="http://schemas.microsoft.com/office/drawing/2014/main" id="{BABDBA07-0F9E-462A-B73A-74673EA41E85}"/>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3958" name="AutoShape 1" descr="https://psfswebp.cc.wmich.edu/cs/FPR/cache/PT_PIXEL_1.gif">
          <a:extLst>
            <a:ext uri="{FF2B5EF4-FFF2-40B4-BE49-F238E27FC236}">
              <a16:creationId xmlns:a16="http://schemas.microsoft.com/office/drawing/2014/main" id="{AC31D835-1354-4FD9-ACF0-96F5040F2F32}"/>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4800"/>
    <xdr:sp macro="" textlink="">
      <xdr:nvSpPr>
        <xdr:cNvPr id="3959" name="AutoShape 1" descr="https://psfswebp.cc.wmich.edu/cs/FPR/cache/PT_PIXEL_1.gif">
          <a:extLst>
            <a:ext uri="{FF2B5EF4-FFF2-40B4-BE49-F238E27FC236}">
              <a16:creationId xmlns:a16="http://schemas.microsoft.com/office/drawing/2014/main" id="{CC4A8FA6-D753-4C4E-8CB1-7FB2D304C056}"/>
            </a:ext>
          </a:extLst>
        </xdr:cNvPr>
        <xdr:cNvSpPr>
          <a:spLocks noChangeAspect="1" noChangeArrowheads="1"/>
        </xdr:cNvSpPr>
      </xdr:nvSpPr>
      <xdr:spPr bwMode="auto">
        <a:xfrm>
          <a:off x="741426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4800"/>
    <xdr:sp macro="" textlink="">
      <xdr:nvSpPr>
        <xdr:cNvPr id="3960" name="AutoShape 1" descr="https://psfswebp.cc.wmich.edu/cs/FPR/cache/PT_PIXEL_1.gif">
          <a:extLst>
            <a:ext uri="{FF2B5EF4-FFF2-40B4-BE49-F238E27FC236}">
              <a16:creationId xmlns:a16="http://schemas.microsoft.com/office/drawing/2014/main" id="{8EC58A51-F4BE-4073-AC65-C79E5F62BF8F}"/>
            </a:ext>
          </a:extLst>
        </xdr:cNvPr>
        <xdr:cNvSpPr>
          <a:spLocks noChangeAspect="1" noChangeArrowheads="1"/>
        </xdr:cNvSpPr>
      </xdr:nvSpPr>
      <xdr:spPr bwMode="auto">
        <a:xfrm>
          <a:off x="741426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4800"/>
    <xdr:sp macro="" textlink="">
      <xdr:nvSpPr>
        <xdr:cNvPr id="3961" name="AutoShape 1" descr="https://psfswebp.cc.wmich.edu/cs/FPR/cache/PT_PIXEL_1.gif">
          <a:extLst>
            <a:ext uri="{FF2B5EF4-FFF2-40B4-BE49-F238E27FC236}">
              <a16:creationId xmlns:a16="http://schemas.microsoft.com/office/drawing/2014/main" id="{F94B6FD3-7313-4B5F-96C0-4B157B1ACE1B}"/>
            </a:ext>
          </a:extLst>
        </xdr:cNvPr>
        <xdr:cNvSpPr>
          <a:spLocks noChangeAspect="1" noChangeArrowheads="1"/>
        </xdr:cNvSpPr>
      </xdr:nvSpPr>
      <xdr:spPr bwMode="auto">
        <a:xfrm>
          <a:off x="741426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4800"/>
    <xdr:sp macro="" textlink="">
      <xdr:nvSpPr>
        <xdr:cNvPr id="3962" name="AutoShape 1" descr="https://psfswebp.cc.wmich.edu/cs/FPR/cache/PT_PIXEL_1.gif">
          <a:extLst>
            <a:ext uri="{FF2B5EF4-FFF2-40B4-BE49-F238E27FC236}">
              <a16:creationId xmlns:a16="http://schemas.microsoft.com/office/drawing/2014/main" id="{BB8D275A-8F5D-47A6-AF0D-0B2DD6C0AEBB}"/>
            </a:ext>
          </a:extLst>
        </xdr:cNvPr>
        <xdr:cNvSpPr>
          <a:spLocks noChangeAspect="1" noChangeArrowheads="1"/>
        </xdr:cNvSpPr>
      </xdr:nvSpPr>
      <xdr:spPr bwMode="auto">
        <a:xfrm>
          <a:off x="741426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4800"/>
    <xdr:sp macro="" textlink="">
      <xdr:nvSpPr>
        <xdr:cNvPr id="3963" name="AutoShape 1" descr="https://psfswebp.cc.wmich.edu/cs/FPR/cache/PT_PIXEL_1.gif">
          <a:extLst>
            <a:ext uri="{FF2B5EF4-FFF2-40B4-BE49-F238E27FC236}">
              <a16:creationId xmlns:a16="http://schemas.microsoft.com/office/drawing/2014/main" id="{78CFF25A-4885-420F-BD24-2FFEF5FD073A}"/>
            </a:ext>
          </a:extLst>
        </xdr:cNvPr>
        <xdr:cNvSpPr>
          <a:spLocks noChangeAspect="1" noChangeArrowheads="1"/>
        </xdr:cNvSpPr>
      </xdr:nvSpPr>
      <xdr:spPr bwMode="auto">
        <a:xfrm>
          <a:off x="741426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4800"/>
    <xdr:sp macro="" textlink="">
      <xdr:nvSpPr>
        <xdr:cNvPr id="3964" name="AutoShape 1" descr="https://psfswebp.cc.wmich.edu/cs/FPR/cache/PT_PIXEL_1.gif">
          <a:extLst>
            <a:ext uri="{FF2B5EF4-FFF2-40B4-BE49-F238E27FC236}">
              <a16:creationId xmlns:a16="http://schemas.microsoft.com/office/drawing/2014/main" id="{7809A140-0F65-4076-91CE-9D63B8EA1D92}"/>
            </a:ext>
          </a:extLst>
        </xdr:cNvPr>
        <xdr:cNvSpPr>
          <a:spLocks noChangeAspect="1" noChangeArrowheads="1"/>
        </xdr:cNvSpPr>
      </xdr:nvSpPr>
      <xdr:spPr bwMode="auto">
        <a:xfrm>
          <a:off x="741426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4800"/>
    <xdr:sp macro="" textlink="">
      <xdr:nvSpPr>
        <xdr:cNvPr id="3965" name="AutoShape 1" descr="https://psfswebp.cc.wmich.edu/cs/FPR/cache/PT_PIXEL_1.gif">
          <a:extLst>
            <a:ext uri="{FF2B5EF4-FFF2-40B4-BE49-F238E27FC236}">
              <a16:creationId xmlns:a16="http://schemas.microsoft.com/office/drawing/2014/main" id="{80F5350A-ED78-4FB8-B6BC-6DDF928ED038}"/>
            </a:ext>
          </a:extLst>
        </xdr:cNvPr>
        <xdr:cNvSpPr>
          <a:spLocks noChangeAspect="1" noChangeArrowheads="1"/>
        </xdr:cNvSpPr>
      </xdr:nvSpPr>
      <xdr:spPr bwMode="auto">
        <a:xfrm>
          <a:off x="741426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4800"/>
    <xdr:sp macro="" textlink="">
      <xdr:nvSpPr>
        <xdr:cNvPr id="3966" name="AutoShape 1" descr="https://psfswebp.cc.wmich.edu/cs/FPR/cache/PT_PIXEL_1.gif">
          <a:extLst>
            <a:ext uri="{FF2B5EF4-FFF2-40B4-BE49-F238E27FC236}">
              <a16:creationId xmlns:a16="http://schemas.microsoft.com/office/drawing/2014/main" id="{1848D1CA-0E13-463D-A1C9-CF5B401DAC33}"/>
            </a:ext>
          </a:extLst>
        </xdr:cNvPr>
        <xdr:cNvSpPr>
          <a:spLocks noChangeAspect="1" noChangeArrowheads="1"/>
        </xdr:cNvSpPr>
      </xdr:nvSpPr>
      <xdr:spPr bwMode="auto">
        <a:xfrm>
          <a:off x="741426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4800"/>
    <xdr:sp macro="" textlink="">
      <xdr:nvSpPr>
        <xdr:cNvPr id="3967" name="AutoShape 1" descr="https://psfswebp.cc.wmich.edu/cs/FPR/cache/PT_PIXEL_1.gif">
          <a:extLst>
            <a:ext uri="{FF2B5EF4-FFF2-40B4-BE49-F238E27FC236}">
              <a16:creationId xmlns:a16="http://schemas.microsoft.com/office/drawing/2014/main" id="{B73529B5-175F-4106-A664-B2D7B4EC8A23}"/>
            </a:ext>
          </a:extLst>
        </xdr:cNvPr>
        <xdr:cNvSpPr>
          <a:spLocks noChangeAspect="1" noChangeArrowheads="1"/>
        </xdr:cNvSpPr>
      </xdr:nvSpPr>
      <xdr:spPr bwMode="auto">
        <a:xfrm>
          <a:off x="741426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4800"/>
    <xdr:sp macro="" textlink="">
      <xdr:nvSpPr>
        <xdr:cNvPr id="3968" name="AutoShape 1" descr="https://psfswebp.cc.wmich.edu/cs/FPR/cache/PT_PIXEL_1.gif">
          <a:extLst>
            <a:ext uri="{FF2B5EF4-FFF2-40B4-BE49-F238E27FC236}">
              <a16:creationId xmlns:a16="http://schemas.microsoft.com/office/drawing/2014/main" id="{6F8D667F-5153-4878-8982-F5EE39014C0B}"/>
            </a:ext>
          </a:extLst>
        </xdr:cNvPr>
        <xdr:cNvSpPr>
          <a:spLocks noChangeAspect="1" noChangeArrowheads="1"/>
        </xdr:cNvSpPr>
      </xdr:nvSpPr>
      <xdr:spPr bwMode="auto">
        <a:xfrm>
          <a:off x="741426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4800"/>
    <xdr:sp macro="" textlink="">
      <xdr:nvSpPr>
        <xdr:cNvPr id="3969" name="AutoShape 1" descr="https://psfswebp.cc.wmich.edu/cs/FPR/cache/PT_PIXEL_1.gif">
          <a:extLst>
            <a:ext uri="{FF2B5EF4-FFF2-40B4-BE49-F238E27FC236}">
              <a16:creationId xmlns:a16="http://schemas.microsoft.com/office/drawing/2014/main" id="{60ADE533-6629-4993-9409-04946CA632A7}"/>
            </a:ext>
          </a:extLst>
        </xdr:cNvPr>
        <xdr:cNvSpPr>
          <a:spLocks noChangeAspect="1" noChangeArrowheads="1"/>
        </xdr:cNvSpPr>
      </xdr:nvSpPr>
      <xdr:spPr bwMode="auto">
        <a:xfrm>
          <a:off x="741426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4800"/>
    <xdr:sp macro="" textlink="">
      <xdr:nvSpPr>
        <xdr:cNvPr id="3970" name="AutoShape 1" descr="https://psfswebp.cc.wmich.edu/cs/FPR/cache/PT_PIXEL_1.gif">
          <a:extLst>
            <a:ext uri="{FF2B5EF4-FFF2-40B4-BE49-F238E27FC236}">
              <a16:creationId xmlns:a16="http://schemas.microsoft.com/office/drawing/2014/main" id="{CD985DCA-8EE6-4164-8637-5D15B0869958}"/>
            </a:ext>
          </a:extLst>
        </xdr:cNvPr>
        <xdr:cNvSpPr>
          <a:spLocks noChangeAspect="1" noChangeArrowheads="1"/>
        </xdr:cNvSpPr>
      </xdr:nvSpPr>
      <xdr:spPr bwMode="auto">
        <a:xfrm>
          <a:off x="741426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4800"/>
    <xdr:sp macro="" textlink="">
      <xdr:nvSpPr>
        <xdr:cNvPr id="3971" name="AutoShape 1" descr="https://psfswebp.cc.wmich.edu/cs/FPR/cache/PT_PIXEL_1.gif">
          <a:extLst>
            <a:ext uri="{FF2B5EF4-FFF2-40B4-BE49-F238E27FC236}">
              <a16:creationId xmlns:a16="http://schemas.microsoft.com/office/drawing/2014/main" id="{476082B7-716B-427A-8186-5128AC998B19}"/>
            </a:ext>
          </a:extLst>
        </xdr:cNvPr>
        <xdr:cNvSpPr>
          <a:spLocks noChangeAspect="1" noChangeArrowheads="1"/>
        </xdr:cNvSpPr>
      </xdr:nvSpPr>
      <xdr:spPr bwMode="auto">
        <a:xfrm>
          <a:off x="741426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4800"/>
    <xdr:sp macro="" textlink="">
      <xdr:nvSpPr>
        <xdr:cNvPr id="3972" name="AutoShape 1" descr="https://psfswebp.cc.wmich.edu/cs/FPR/cache/PT_PIXEL_1.gif">
          <a:extLst>
            <a:ext uri="{FF2B5EF4-FFF2-40B4-BE49-F238E27FC236}">
              <a16:creationId xmlns:a16="http://schemas.microsoft.com/office/drawing/2014/main" id="{BC21A51B-EEA9-47EB-A489-77F04CD16862}"/>
            </a:ext>
          </a:extLst>
        </xdr:cNvPr>
        <xdr:cNvSpPr>
          <a:spLocks noChangeAspect="1" noChangeArrowheads="1"/>
        </xdr:cNvSpPr>
      </xdr:nvSpPr>
      <xdr:spPr bwMode="auto">
        <a:xfrm>
          <a:off x="741426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4800"/>
    <xdr:sp macro="" textlink="">
      <xdr:nvSpPr>
        <xdr:cNvPr id="3973" name="AutoShape 1" descr="https://psfswebp.cc.wmich.edu/cs/FPR/cache/PT_PIXEL_1.gif">
          <a:extLst>
            <a:ext uri="{FF2B5EF4-FFF2-40B4-BE49-F238E27FC236}">
              <a16:creationId xmlns:a16="http://schemas.microsoft.com/office/drawing/2014/main" id="{187B6CEA-D829-4A72-8ECB-0CAFD13A2E9C}"/>
            </a:ext>
          </a:extLst>
        </xdr:cNvPr>
        <xdr:cNvSpPr>
          <a:spLocks noChangeAspect="1" noChangeArrowheads="1"/>
        </xdr:cNvSpPr>
      </xdr:nvSpPr>
      <xdr:spPr bwMode="auto">
        <a:xfrm>
          <a:off x="741426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4800"/>
    <xdr:sp macro="" textlink="">
      <xdr:nvSpPr>
        <xdr:cNvPr id="3974" name="AutoShape 1" descr="https://psfswebp.cc.wmich.edu/cs/FPR/cache/PT_PIXEL_1.gif">
          <a:extLst>
            <a:ext uri="{FF2B5EF4-FFF2-40B4-BE49-F238E27FC236}">
              <a16:creationId xmlns:a16="http://schemas.microsoft.com/office/drawing/2014/main" id="{FEF71E52-F633-4F80-A32E-C04E57E403F5}"/>
            </a:ext>
          </a:extLst>
        </xdr:cNvPr>
        <xdr:cNvSpPr>
          <a:spLocks noChangeAspect="1" noChangeArrowheads="1"/>
        </xdr:cNvSpPr>
      </xdr:nvSpPr>
      <xdr:spPr bwMode="auto">
        <a:xfrm>
          <a:off x="741426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4800"/>
    <xdr:sp macro="" textlink="">
      <xdr:nvSpPr>
        <xdr:cNvPr id="3975" name="AutoShape 1" descr="https://psfswebp.cc.wmich.edu/cs/FPR/cache/PT_PIXEL_1.gif">
          <a:extLst>
            <a:ext uri="{FF2B5EF4-FFF2-40B4-BE49-F238E27FC236}">
              <a16:creationId xmlns:a16="http://schemas.microsoft.com/office/drawing/2014/main" id="{08F72750-A13C-4D7F-8260-DC6783F7E01E}"/>
            </a:ext>
          </a:extLst>
        </xdr:cNvPr>
        <xdr:cNvSpPr>
          <a:spLocks noChangeAspect="1" noChangeArrowheads="1"/>
        </xdr:cNvSpPr>
      </xdr:nvSpPr>
      <xdr:spPr bwMode="auto">
        <a:xfrm>
          <a:off x="741426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4800"/>
    <xdr:sp macro="" textlink="">
      <xdr:nvSpPr>
        <xdr:cNvPr id="3976" name="AutoShape 1" descr="https://psfswebp.cc.wmich.edu/cs/FPR/cache/PT_PIXEL_1.gif">
          <a:extLst>
            <a:ext uri="{FF2B5EF4-FFF2-40B4-BE49-F238E27FC236}">
              <a16:creationId xmlns:a16="http://schemas.microsoft.com/office/drawing/2014/main" id="{68287073-7BEE-4B71-B1B7-50C8ABB5C7B6}"/>
            </a:ext>
          </a:extLst>
        </xdr:cNvPr>
        <xdr:cNvSpPr>
          <a:spLocks noChangeAspect="1" noChangeArrowheads="1"/>
        </xdr:cNvSpPr>
      </xdr:nvSpPr>
      <xdr:spPr bwMode="auto">
        <a:xfrm>
          <a:off x="741426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4800"/>
    <xdr:sp macro="" textlink="">
      <xdr:nvSpPr>
        <xdr:cNvPr id="3977" name="AutoShape 1" descr="https://psfswebp.cc.wmich.edu/cs/FPR/cache/PT_PIXEL_1.gif">
          <a:extLst>
            <a:ext uri="{FF2B5EF4-FFF2-40B4-BE49-F238E27FC236}">
              <a16:creationId xmlns:a16="http://schemas.microsoft.com/office/drawing/2014/main" id="{A442592C-3B9A-4CDA-BB50-FC4DF803D7AA}"/>
            </a:ext>
          </a:extLst>
        </xdr:cNvPr>
        <xdr:cNvSpPr>
          <a:spLocks noChangeAspect="1" noChangeArrowheads="1"/>
        </xdr:cNvSpPr>
      </xdr:nvSpPr>
      <xdr:spPr bwMode="auto">
        <a:xfrm>
          <a:off x="741426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2</xdr:col>
      <xdr:colOff>0</xdr:colOff>
      <xdr:row>8</xdr:row>
      <xdr:rowOff>0</xdr:rowOff>
    </xdr:from>
    <xdr:to>
      <xdr:col>2</xdr:col>
      <xdr:colOff>304800</xdr:colOff>
      <xdr:row>9</xdr:row>
      <xdr:rowOff>142240</xdr:rowOff>
    </xdr:to>
    <xdr:sp macro="" textlink="">
      <xdr:nvSpPr>
        <xdr:cNvPr id="3978" name="AutoShape 1" descr="https://psfswebp.cc.wmich.edu/cs/FPR/cache/PT_PIXEL_1.gif">
          <a:extLst>
            <a:ext uri="{FF2B5EF4-FFF2-40B4-BE49-F238E27FC236}">
              <a16:creationId xmlns:a16="http://schemas.microsoft.com/office/drawing/2014/main" id="{495D09C1-3609-42F7-B647-C3F4CB907DC5}"/>
            </a:ext>
          </a:extLst>
        </xdr:cNvPr>
        <xdr:cNvSpPr>
          <a:spLocks noChangeAspect="1" noChangeArrowheads="1"/>
        </xdr:cNvSpPr>
      </xdr:nvSpPr>
      <xdr:spPr bwMode="auto">
        <a:xfrm>
          <a:off x="2118360" y="16916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8</xdr:row>
      <xdr:rowOff>0</xdr:rowOff>
    </xdr:from>
    <xdr:to>
      <xdr:col>2</xdr:col>
      <xdr:colOff>304800</xdr:colOff>
      <xdr:row>9</xdr:row>
      <xdr:rowOff>142240</xdr:rowOff>
    </xdr:to>
    <xdr:sp macro="" textlink="">
      <xdr:nvSpPr>
        <xdr:cNvPr id="3979" name="AutoShape 1" descr="https://psfswebp.cc.wmich.edu/cs/FPR/cache/PT_PIXEL_1.gif">
          <a:extLst>
            <a:ext uri="{FF2B5EF4-FFF2-40B4-BE49-F238E27FC236}">
              <a16:creationId xmlns:a16="http://schemas.microsoft.com/office/drawing/2014/main" id="{87BE1B0D-6B8C-4C43-AA60-412708BE2980}"/>
            </a:ext>
          </a:extLst>
        </xdr:cNvPr>
        <xdr:cNvSpPr>
          <a:spLocks noChangeAspect="1" noChangeArrowheads="1"/>
        </xdr:cNvSpPr>
      </xdr:nvSpPr>
      <xdr:spPr bwMode="auto">
        <a:xfrm>
          <a:off x="2118360" y="16916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8</xdr:row>
      <xdr:rowOff>0</xdr:rowOff>
    </xdr:from>
    <xdr:to>
      <xdr:col>2</xdr:col>
      <xdr:colOff>304800</xdr:colOff>
      <xdr:row>9</xdr:row>
      <xdr:rowOff>142240</xdr:rowOff>
    </xdr:to>
    <xdr:sp macro="" textlink="">
      <xdr:nvSpPr>
        <xdr:cNvPr id="3980" name="AutoShape 1" descr="https://psfswebp.cc.wmich.edu/cs/FPR/cache/PT_PIXEL_1.gif">
          <a:extLst>
            <a:ext uri="{FF2B5EF4-FFF2-40B4-BE49-F238E27FC236}">
              <a16:creationId xmlns:a16="http://schemas.microsoft.com/office/drawing/2014/main" id="{B337343B-B31A-4E37-9624-1CA857DD2B0D}"/>
            </a:ext>
          </a:extLst>
        </xdr:cNvPr>
        <xdr:cNvSpPr>
          <a:spLocks noChangeAspect="1" noChangeArrowheads="1"/>
        </xdr:cNvSpPr>
      </xdr:nvSpPr>
      <xdr:spPr bwMode="auto">
        <a:xfrm>
          <a:off x="2118360" y="16916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8</xdr:row>
      <xdr:rowOff>0</xdr:rowOff>
    </xdr:from>
    <xdr:to>
      <xdr:col>2</xdr:col>
      <xdr:colOff>304800</xdr:colOff>
      <xdr:row>9</xdr:row>
      <xdr:rowOff>142240</xdr:rowOff>
    </xdr:to>
    <xdr:sp macro="" textlink="">
      <xdr:nvSpPr>
        <xdr:cNvPr id="3981" name="AutoShape 1" descr="https://psfswebp.cc.wmich.edu/cs/FPR/cache/PT_PIXEL_1.gif">
          <a:extLst>
            <a:ext uri="{FF2B5EF4-FFF2-40B4-BE49-F238E27FC236}">
              <a16:creationId xmlns:a16="http://schemas.microsoft.com/office/drawing/2014/main" id="{33389D4F-9C81-4299-B30F-0E259ADE3F88}"/>
            </a:ext>
          </a:extLst>
        </xdr:cNvPr>
        <xdr:cNvSpPr>
          <a:spLocks noChangeAspect="1" noChangeArrowheads="1"/>
        </xdr:cNvSpPr>
      </xdr:nvSpPr>
      <xdr:spPr bwMode="auto">
        <a:xfrm>
          <a:off x="2118360" y="16916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16</xdr:row>
      <xdr:rowOff>76200</xdr:rowOff>
    </xdr:from>
    <xdr:to>
      <xdr:col>2</xdr:col>
      <xdr:colOff>304800</xdr:colOff>
      <xdr:row>18</xdr:row>
      <xdr:rowOff>73660</xdr:rowOff>
    </xdr:to>
    <xdr:sp macro="" textlink="">
      <xdr:nvSpPr>
        <xdr:cNvPr id="3982" name="AutoShape 1" descr="https://psfswebp.cc.wmich.edu/cs/FPR/cache/PT_PIXEL_1.gif">
          <a:extLst>
            <a:ext uri="{FF2B5EF4-FFF2-40B4-BE49-F238E27FC236}">
              <a16:creationId xmlns:a16="http://schemas.microsoft.com/office/drawing/2014/main" id="{A75F941D-4D0D-4E0B-9103-C42E8BD7C893}"/>
            </a:ext>
          </a:extLst>
        </xdr:cNvPr>
        <xdr:cNvSpPr>
          <a:spLocks noChangeAspect="1" noChangeArrowheads="1"/>
        </xdr:cNvSpPr>
      </xdr:nvSpPr>
      <xdr:spPr bwMode="auto">
        <a:xfrm>
          <a:off x="2118360" y="3108960"/>
          <a:ext cx="304800" cy="33274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762000</xdr:colOff>
      <xdr:row>12</xdr:row>
      <xdr:rowOff>123825</xdr:rowOff>
    </xdr:from>
    <xdr:to>
      <xdr:col>1</xdr:col>
      <xdr:colOff>1905</xdr:colOff>
      <xdr:row>14</xdr:row>
      <xdr:rowOff>104140</xdr:rowOff>
    </xdr:to>
    <xdr:sp macro="" textlink="">
      <xdr:nvSpPr>
        <xdr:cNvPr id="3983" name="AutoShape 1" descr="https://psfswebp.cc.wmich.edu/cs/FPR/cache/PT_PIXEL_1.gif">
          <a:extLst>
            <a:ext uri="{FF2B5EF4-FFF2-40B4-BE49-F238E27FC236}">
              <a16:creationId xmlns:a16="http://schemas.microsoft.com/office/drawing/2014/main" id="{C8A6750D-CFAA-4A10-87AC-5746C7CD1F47}"/>
            </a:ext>
          </a:extLst>
        </xdr:cNvPr>
        <xdr:cNvSpPr>
          <a:spLocks noChangeAspect="1" noChangeArrowheads="1"/>
        </xdr:cNvSpPr>
      </xdr:nvSpPr>
      <xdr:spPr bwMode="auto">
        <a:xfrm>
          <a:off x="762000" y="2486025"/>
          <a:ext cx="299085" cy="31559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8</xdr:row>
      <xdr:rowOff>0</xdr:rowOff>
    </xdr:from>
    <xdr:to>
      <xdr:col>2</xdr:col>
      <xdr:colOff>304800</xdr:colOff>
      <xdr:row>9</xdr:row>
      <xdr:rowOff>149225</xdr:rowOff>
    </xdr:to>
    <xdr:sp macro="" textlink="">
      <xdr:nvSpPr>
        <xdr:cNvPr id="3984" name="AutoShape 1" descr="https://psfswebp.cc.wmich.edu/cs/FPR/cache/PT_PIXEL_1.gif">
          <a:extLst>
            <a:ext uri="{FF2B5EF4-FFF2-40B4-BE49-F238E27FC236}">
              <a16:creationId xmlns:a16="http://schemas.microsoft.com/office/drawing/2014/main" id="{D17BF53E-40E7-4F2C-8D54-42D8B8CE189C}"/>
            </a:ext>
          </a:extLst>
        </xdr:cNvPr>
        <xdr:cNvSpPr>
          <a:spLocks noChangeAspect="1" noChangeArrowheads="1"/>
        </xdr:cNvSpPr>
      </xdr:nvSpPr>
      <xdr:spPr bwMode="auto">
        <a:xfrm>
          <a:off x="2118360" y="1691640"/>
          <a:ext cx="304800" cy="31686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xdr:row>
      <xdr:rowOff>0</xdr:rowOff>
    </xdr:from>
    <xdr:to>
      <xdr:col>2</xdr:col>
      <xdr:colOff>304800</xdr:colOff>
      <xdr:row>2</xdr:row>
      <xdr:rowOff>301625</xdr:rowOff>
    </xdr:to>
    <xdr:sp macro="" textlink="">
      <xdr:nvSpPr>
        <xdr:cNvPr id="3985" name="AutoShape 1" descr="https://psfswebp.cc.wmich.edu/cs/FPR/cache/PT_PIXEL_1.gif">
          <a:extLst>
            <a:ext uri="{FF2B5EF4-FFF2-40B4-BE49-F238E27FC236}">
              <a16:creationId xmlns:a16="http://schemas.microsoft.com/office/drawing/2014/main" id="{4233A3FD-587F-4205-B6F9-A39ED6BDAF42}"/>
            </a:ext>
          </a:extLst>
        </xdr:cNvPr>
        <xdr:cNvSpPr>
          <a:spLocks noChangeAspect="1" noChangeArrowheads="1"/>
        </xdr:cNvSpPr>
      </xdr:nvSpPr>
      <xdr:spPr bwMode="auto">
        <a:xfrm>
          <a:off x="21183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xdr:row>
      <xdr:rowOff>0</xdr:rowOff>
    </xdr:from>
    <xdr:to>
      <xdr:col>2</xdr:col>
      <xdr:colOff>304800</xdr:colOff>
      <xdr:row>2</xdr:row>
      <xdr:rowOff>301625</xdr:rowOff>
    </xdr:to>
    <xdr:sp macro="" textlink="">
      <xdr:nvSpPr>
        <xdr:cNvPr id="3986" name="AutoShape 1" descr="https://psfswebp.cc.wmich.edu/cs/FPR/cache/PT_PIXEL_1.gif">
          <a:extLst>
            <a:ext uri="{FF2B5EF4-FFF2-40B4-BE49-F238E27FC236}">
              <a16:creationId xmlns:a16="http://schemas.microsoft.com/office/drawing/2014/main" id="{DAED8C75-2883-4FC5-97F4-46A36B287AC0}"/>
            </a:ext>
          </a:extLst>
        </xdr:cNvPr>
        <xdr:cNvSpPr>
          <a:spLocks noChangeAspect="1" noChangeArrowheads="1"/>
        </xdr:cNvSpPr>
      </xdr:nvSpPr>
      <xdr:spPr bwMode="auto">
        <a:xfrm>
          <a:off x="21183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xdr:row>
      <xdr:rowOff>0</xdr:rowOff>
    </xdr:from>
    <xdr:to>
      <xdr:col>2</xdr:col>
      <xdr:colOff>304800</xdr:colOff>
      <xdr:row>2</xdr:row>
      <xdr:rowOff>301625</xdr:rowOff>
    </xdr:to>
    <xdr:sp macro="" textlink="">
      <xdr:nvSpPr>
        <xdr:cNvPr id="3987" name="AutoShape 1" descr="https://psfswebp.cc.wmich.edu/cs/FPR/cache/PT_PIXEL_1.gif">
          <a:extLst>
            <a:ext uri="{FF2B5EF4-FFF2-40B4-BE49-F238E27FC236}">
              <a16:creationId xmlns:a16="http://schemas.microsoft.com/office/drawing/2014/main" id="{71E74707-D0B7-4721-8624-A49BC52EC2EB}"/>
            </a:ext>
          </a:extLst>
        </xdr:cNvPr>
        <xdr:cNvSpPr>
          <a:spLocks noChangeAspect="1" noChangeArrowheads="1"/>
        </xdr:cNvSpPr>
      </xdr:nvSpPr>
      <xdr:spPr bwMode="auto">
        <a:xfrm>
          <a:off x="21183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xdr:row>
      <xdr:rowOff>0</xdr:rowOff>
    </xdr:from>
    <xdr:to>
      <xdr:col>2</xdr:col>
      <xdr:colOff>304800</xdr:colOff>
      <xdr:row>2</xdr:row>
      <xdr:rowOff>301625</xdr:rowOff>
    </xdr:to>
    <xdr:sp macro="" textlink="">
      <xdr:nvSpPr>
        <xdr:cNvPr id="3988" name="AutoShape 1" descr="https://psfswebp.cc.wmich.edu/cs/FPR/cache/PT_PIXEL_1.gif">
          <a:extLst>
            <a:ext uri="{FF2B5EF4-FFF2-40B4-BE49-F238E27FC236}">
              <a16:creationId xmlns:a16="http://schemas.microsoft.com/office/drawing/2014/main" id="{439AEDE3-9440-4C9D-AE19-E225CBF65601}"/>
            </a:ext>
          </a:extLst>
        </xdr:cNvPr>
        <xdr:cNvSpPr>
          <a:spLocks noChangeAspect="1" noChangeArrowheads="1"/>
        </xdr:cNvSpPr>
      </xdr:nvSpPr>
      <xdr:spPr bwMode="auto">
        <a:xfrm>
          <a:off x="21183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3989" name="AutoShape 1" descr="https://psfswebp.cc.wmich.edu/cs/FPR/cache/PT_PIXEL_1.gif">
          <a:extLst>
            <a:ext uri="{FF2B5EF4-FFF2-40B4-BE49-F238E27FC236}">
              <a16:creationId xmlns:a16="http://schemas.microsoft.com/office/drawing/2014/main" id="{BB2D8F89-9179-4541-A110-7D9A9CF63F3C}"/>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3990" name="AutoShape 1" descr="https://psfswebp.cc.wmich.edu/cs/FPR/cache/PT_PIXEL_1.gif">
          <a:extLst>
            <a:ext uri="{FF2B5EF4-FFF2-40B4-BE49-F238E27FC236}">
              <a16:creationId xmlns:a16="http://schemas.microsoft.com/office/drawing/2014/main" id="{C57C7C15-8A54-4BC0-85A5-DBB4C9553740}"/>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3991" name="AutoShape 1" descr="https://psfswebp.cc.wmich.edu/cs/FPR/cache/PT_PIXEL_1.gif">
          <a:extLst>
            <a:ext uri="{FF2B5EF4-FFF2-40B4-BE49-F238E27FC236}">
              <a16:creationId xmlns:a16="http://schemas.microsoft.com/office/drawing/2014/main" id="{49251F63-B9A3-488A-BA9F-0C36E08D9810}"/>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3992" name="AutoShape 1" descr="https://psfswebp.cc.wmich.edu/cs/FPR/cache/PT_PIXEL_1.gif">
          <a:extLst>
            <a:ext uri="{FF2B5EF4-FFF2-40B4-BE49-F238E27FC236}">
              <a16:creationId xmlns:a16="http://schemas.microsoft.com/office/drawing/2014/main" id="{EB215221-4275-4ED2-960B-16A286CC3B6F}"/>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95250</xdr:colOff>
      <xdr:row>3</xdr:row>
      <xdr:rowOff>19050</xdr:rowOff>
    </xdr:from>
    <xdr:to>
      <xdr:col>3</xdr:col>
      <xdr:colOff>416560</xdr:colOff>
      <xdr:row>5</xdr:row>
      <xdr:rowOff>27940</xdr:rowOff>
    </xdr:to>
    <xdr:sp macro="" textlink="">
      <xdr:nvSpPr>
        <xdr:cNvPr id="3993" name="AutoShape 1" descr="https://psfswebp.cc.wmich.edu/cs/FPR/cache/PT_PIXEL_1.gif">
          <a:extLst>
            <a:ext uri="{FF2B5EF4-FFF2-40B4-BE49-F238E27FC236}">
              <a16:creationId xmlns:a16="http://schemas.microsoft.com/office/drawing/2014/main" id="{9BF1992F-611F-4B9B-A591-E8F6E2B269C2}"/>
            </a:ext>
          </a:extLst>
        </xdr:cNvPr>
        <xdr:cNvSpPr>
          <a:spLocks noChangeAspect="1" noChangeArrowheads="1"/>
        </xdr:cNvSpPr>
      </xdr:nvSpPr>
      <xdr:spPr bwMode="auto">
        <a:xfrm>
          <a:off x="3272790" y="872490"/>
          <a:ext cx="321310" cy="34417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3994" name="AutoShape 1" descr="https://psfswebp.cc.wmich.edu/cs/FPR/cache/PT_PIXEL_1.gif">
          <a:extLst>
            <a:ext uri="{FF2B5EF4-FFF2-40B4-BE49-F238E27FC236}">
              <a16:creationId xmlns:a16="http://schemas.microsoft.com/office/drawing/2014/main" id="{F73DE556-92F8-472A-967C-1AEC0D5CD321}"/>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3995" name="AutoShape 1" descr="https://psfswebp.cc.wmich.edu/cs/FPR/cache/PT_PIXEL_1.gif">
          <a:extLst>
            <a:ext uri="{FF2B5EF4-FFF2-40B4-BE49-F238E27FC236}">
              <a16:creationId xmlns:a16="http://schemas.microsoft.com/office/drawing/2014/main" id="{6B4D4B5F-DC14-4778-863D-0F9E793B22D2}"/>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3996" name="AutoShape 1" descr="https://psfswebp.cc.wmich.edu/cs/FPR/cache/PT_PIXEL_1.gif">
          <a:extLst>
            <a:ext uri="{FF2B5EF4-FFF2-40B4-BE49-F238E27FC236}">
              <a16:creationId xmlns:a16="http://schemas.microsoft.com/office/drawing/2014/main" id="{C74889B3-04FB-44E6-8F94-EEDB4AF9F3DF}"/>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3997" name="AutoShape 1" descr="https://psfswebp.cc.wmich.edu/cs/FPR/cache/PT_PIXEL_1.gif">
          <a:extLst>
            <a:ext uri="{FF2B5EF4-FFF2-40B4-BE49-F238E27FC236}">
              <a16:creationId xmlns:a16="http://schemas.microsoft.com/office/drawing/2014/main" id="{D672299A-D281-4117-BBF7-643A3CAF299F}"/>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3998" name="AutoShape 1" descr="https://psfswebp.cc.wmich.edu/cs/FPR/cache/PT_PIXEL_1.gif">
          <a:extLst>
            <a:ext uri="{FF2B5EF4-FFF2-40B4-BE49-F238E27FC236}">
              <a16:creationId xmlns:a16="http://schemas.microsoft.com/office/drawing/2014/main" id="{CB3AA9EA-D773-4809-A2FB-8BE76EE31003}"/>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3999" name="AutoShape 1" descr="https://psfswebp.cc.wmich.edu/cs/FPR/cache/PT_PIXEL_1.gif">
          <a:extLst>
            <a:ext uri="{FF2B5EF4-FFF2-40B4-BE49-F238E27FC236}">
              <a16:creationId xmlns:a16="http://schemas.microsoft.com/office/drawing/2014/main" id="{0002DDBA-FBC4-40A5-8788-19DDA4AD4C91}"/>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4000" name="AutoShape 1" descr="https://psfswebp.cc.wmich.edu/cs/FPR/cache/PT_PIXEL_1.gif">
          <a:extLst>
            <a:ext uri="{FF2B5EF4-FFF2-40B4-BE49-F238E27FC236}">
              <a16:creationId xmlns:a16="http://schemas.microsoft.com/office/drawing/2014/main" id="{EEC6B9F0-B70C-43BD-82BE-8D328BB6B069}"/>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8</xdr:row>
      <xdr:rowOff>0</xdr:rowOff>
    </xdr:from>
    <xdr:to>
      <xdr:col>4</xdr:col>
      <xdr:colOff>304800</xdr:colOff>
      <xdr:row>9</xdr:row>
      <xdr:rowOff>142240</xdr:rowOff>
    </xdr:to>
    <xdr:sp macro="" textlink="">
      <xdr:nvSpPr>
        <xdr:cNvPr id="4001" name="AutoShape 1" descr="https://psfswebp.cc.wmich.edu/cs/FPR/cache/PT_PIXEL_1.gif">
          <a:extLst>
            <a:ext uri="{FF2B5EF4-FFF2-40B4-BE49-F238E27FC236}">
              <a16:creationId xmlns:a16="http://schemas.microsoft.com/office/drawing/2014/main" id="{081762CF-DCF0-457B-BDD6-4962A7AF7681}"/>
            </a:ext>
          </a:extLst>
        </xdr:cNvPr>
        <xdr:cNvSpPr>
          <a:spLocks noChangeAspect="1" noChangeArrowheads="1"/>
        </xdr:cNvSpPr>
      </xdr:nvSpPr>
      <xdr:spPr bwMode="auto">
        <a:xfrm>
          <a:off x="4236720" y="16916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xdr:row>
      <xdr:rowOff>0</xdr:rowOff>
    </xdr:from>
    <xdr:to>
      <xdr:col>2</xdr:col>
      <xdr:colOff>304800</xdr:colOff>
      <xdr:row>2</xdr:row>
      <xdr:rowOff>301625</xdr:rowOff>
    </xdr:to>
    <xdr:sp macro="" textlink="">
      <xdr:nvSpPr>
        <xdr:cNvPr id="4002" name="AutoShape 1" descr="https://psfswebp.cc.wmich.edu/cs/FPR/cache/PT_PIXEL_1.gif">
          <a:extLst>
            <a:ext uri="{FF2B5EF4-FFF2-40B4-BE49-F238E27FC236}">
              <a16:creationId xmlns:a16="http://schemas.microsoft.com/office/drawing/2014/main" id="{A3FB6E58-8810-46D2-B1FA-ED0613AD80C1}"/>
            </a:ext>
          </a:extLst>
        </xdr:cNvPr>
        <xdr:cNvSpPr>
          <a:spLocks noChangeAspect="1" noChangeArrowheads="1"/>
        </xdr:cNvSpPr>
      </xdr:nvSpPr>
      <xdr:spPr bwMode="auto">
        <a:xfrm>
          <a:off x="21183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xdr:row>
      <xdr:rowOff>0</xdr:rowOff>
    </xdr:from>
    <xdr:to>
      <xdr:col>2</xdr:col>
      <xdr:colOff>304800</xdr:colOff>
      <xdr:row>2</xdr:row>
      <xdr:rowOff>301625</xdr:rowOff>
    </xdr:to>
    <xdr:sp macro="" textlink="">
      <xdr:nvSpPr>
        <xdr:cNvPr id="4003" name="AutoShape 1" descr="https://psfswebp.cc.wmich.edu/cs/FPR/cache/PT_PIXEL_1.gif">
          <a:extLst>
            <a:ext uri="{FF2B5EF4-FFF2-40B4-BE49-F238E27FC236}">
              <a16:creationId xmlns:a16="http://schemas.microsoft.com/office/drawing/2014/main" id="{D0F13121-7335-4A36-ACD6-EB709D11B69C}"/>
            </a:ext>
          </a:extLst>
        </xdr:cNvPr>
        <xdr:cNvSpPr>
          <a:spLocks noChangeAspect="1" noChangeArrowheads="1"/>
        </xdr:cNvSpPr>
      </xdr:nvSpPr>
      <xdr:spPr bwMode="auto">
        <a:xfrm>
          <a:off x="21183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xdr:row>
      <xdr:rowOff>0</xdr:rowOff>
    </xdr:from>
    <xdr:to>
      <xdr:col>2</xdr:col>
      <xdr:colOff>304800</xdr:colOff>
      <xdr:row>2</xdr:row>
      <xdr:rowOff>301625</xdr:rowOff>
    </xdr:to>
    <xdr:sp macro="" textlink="">
      <xdr:nvSpPr>
        <xdr:cNvPr id="4004" name="AutoShape 1" descr="https://psfswebp.cc.wmich.edu/cs/FPR/cache/PT_PIXEL_1.gif">
          <a:extLst>
            <a:ext uri="{FF2B5EF4-FFF2-40B4-BE49-F238E27FC236}">
              <a16:creationId xmlns:a16="http://schemas.microsoft.com/office/drawing/2014/main" id="{1DD84FB8-891A-4A10-9C88-1587C69D3049}"/>
            </a:ext>
          </a:extLst>
        </xdr:cNvPr>
        <xdr:cNvSpPr>
          <a:spLocks noChangeAspect="1" noChangeArrowheads="1"/>
        </xdr:cNvSpPr>
      </xdr:nvSpPr>
      <xdr:spPr bwMode="auto">
        <a:xfrm>
          <a:off x="21183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xdr:row>
      <xdr:rowOff>0</xdr:rowOff>
    </xdr:from>
    <xdr:to>
      <xdr:col>2</xdr:col>
      <xdr:colOff>304800</xdr:colOff>
      <xdr:row>2</xdr:row>
      <xdr:rowOff>301625</xdr:rowOff>
    </xdr:to>
    <xdr:sp macro="" textlink="">
      <xdr:nvSpPr>
        <xdr:cNvPr id="4005" name="AutoShape 1" descr="https://psfswebp.cc.wmich.edu/cs/FPR/cache/PT_PIXEL_1.gif">
          <a:extLst>
            <a:ext uri="{FF2B5EF4-FFF2-40B4-BE49-F238E27FC236}">
              <a16:creationId xmlns:a16="http://schemas.microsoft.com/office/drawing/2014/main" id="{BFAFB79C-EEA8-4621-9C0B-1130A1700DFF}"/>
            </a:ext>
          </a:extLst>
        </xdr:cNvPr>
        <xdr:cNvSpPr>
          <a:spLocks noChangeAspect="1" noChangeArrowheads="1"/>
        </xdr:cNvSpPr>
      </xdr:nvSpPr>
      <xdr:spPr bwMode="auto">
        <a:xfrm>
          <a:off x="21183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xdr:row>
      <xdr:rowOff>0</xdr:rowOff>
    </xdr:from>
    <xdr:to>
      <xdr:col>2</xdr:col>
      <xdr:colOff>304800</xdr:colOff>
      <xdr:row>2</xdr:row>
      <xdr:rowOff>301625</xdr:rowOff>
    </xdr:to>
    <xdr:sp macro="" textlink="">
      <xdr:nvSpPr>
        <xdr:cNvPr id="4006" name="AutoShape 1" descr="https://psfswebp.cc.wmich.edu/cs/FPR/cache/PT_PIXEL_1.gif">
          <a:extLst>
            <a:ext uri="{FF2B5EF4-FFF2-40B4-BE49-F238E27FC236}">
              <a16:creationId xmlns:a16="http://schemas.microsoft.com/office/drawing/2014/main" id="{1F990B5F-A652-499F-B477-6A628B71956B}"/>
            </a:ext>
          </a:extLst>
        </xdr:cNvPr>
        <xdr:cNvSpPr>
          <a:spLocks noChangeAspect="1" noChangeArrowheads="1"/>
        </xdr:cNvSpPr>
      </xdr:nvSpPr>
      <xdr:spPr bwMode="auto">
        <a:xfrm>
          <a:off x="21183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xdr:row>
      <xdr:rowOff>0</xdr:rowOff>
    </xdr:from>
    <xdr:to>
      <xdr:col>2</xdr:col>
      <xdr:colOff>304800</xdr:colOff>
      <xdr:row>2</xdr:row>
      <xdr:rowOff>301625</xdr:rowOff>
    </xdr:to>
    <xdr:sp macro="" textlink="">
      <xdr:nvSpPr>
        <xdr:cNvPr id="4007" name="AutoShape 1" descr="https://psfswebp.cc.wmich.edu/cs/FPR/cache/PT_PIXEL_1.gif">
          <a:extLst>
            <a:ext uri="{FF2B5EF4-FFF2-40B4-BE49-F238E27FC236}">
              <a16:creationId xmlns:a16="http://schemas.microsoft.com/office/drawing/2014/main" id="{DF19618C-B35E-4103-AA6B-52ECB55801AA}"/>
            </a:ext>
          </a:extLst>
        </xdr:cNvPr>
        <xdr:cNvSpPr>
          <a:spLocks noChangeAspect="1" noChangeArrowheads="1"/>
        </xdr:cNvSpPr>
      </xdr:nvSpPr>
      <xdr:spPr bwMode="auto">
        <a:xfrm>
          <a:off x="21183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xdr:row>
      <xdr:rowOff>0</xdr:rowOff>
    </xdr:from>
    <xdr:to>
      <xdr:col>2</xdr:col>
      <xdr:colOff>304800</xdr:colOff>
      <xdr:row>2</xdr:row>
      <xdr:rowOff>301625</xdr:rowOff>
    </xdr:to>
    <xdr:sp macro="" textlink="">
      <xdr:nvSpPr>
        <xdr:cNvPr id="4008" name="AutoShape 1" descr="https://psfswebp.cc.wmich.edu/cs/FPR/cache/PT_PIXEL_1.gif">
          <a:extLst>
            <a:ext uri="{FF2B5EF4-FFF2-40B4-BE49-F238E27FC236}">
              <a16:creationId xmlns:a16="http://schemas.microsoft.com/office/drawing/2014/main" id="{C21F850B-ECFC-4229-9E99-32DB3C4A59B8}"/>
            </a:ext>
          </a:extLst>
        </xdr:cNvPr>
        <xdr:cNvSpPr>
          <a:spLocks noChangeAspect="1" noChangeArrowheads="1"/>
        </xdr:cNvSpPr>
      </xdr:nvSpPr>
      <xdr:spPr bwMode="auto">
        <a:xfrm>
          <a:off x="21183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xdr:row>
      <xdr:rowOff>0</xdr:rowOff>
    </xdr:from>
    <xdr:to>
      <xdr:col>2</xdr:col>
      <xdr:colOff>304800</xdr:colOff>
      <xdr:row>2</xdr:row>
      <xdr:rowOff>301625</xdr:rowOff>
    </xdr:to>
    <xdr:sp macro="" textlink="">
      <xdr:nvSpPr>
        <xdr:cNvPr id="4009" name="AutoShape 1" descr="https://psfswebp.cc.wmich.edu/cs/FPR/cache/PT_PIXEL_1.gif">
          <a:extLst>
            <a:ext uri="{FF2B5EF4-FFF2-40B4-BE49-F238E27FC236}">
              <a16:creationId xmlns:a16="http://schemas.microsoft.com/office/drawing/2014/main" id="{E7CE38D0-1F6B-4FAB-A371-17868671BC2E}"/>
            </a:ext>
          </a:extLst>
        </xdr:cNvPr>
        <xdr:cNvSpPr>
          <a:spLocks noChangeAspect="1" noChangeArrowheads="1"/>
        </xdr:cNvSpPr>
      </xdr:nvSpPr>
      <xdr:spPr bwMode="auto">
        <a:xfrm>
          <a:off x="21183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xdr:row>
      <xdr:rowOff>0</xdr:rowOff>
    </xdr:from>
    <xdr:to>
      <xdr:col>2</xdr:col>
      <xdr:colOff>304800</xdr:colOff>
      <xdr:row>2</xdr:row>
      <xdr:rowOff>301625</xdr:rowOff>
    </xdr:to>
    <xdr:sp macro="" textlink="">
      <xdr:nvSpPr>
        <xdr:cNvPr id="4010" name="AutoShape 1" descr="https://psfswebp.cc.wmich.edu/cs/FPR/cache/PT_PIXEL_1.gif">
          <a:extLst>
            <a:ext uri="{FF2B5EF4-FFF2-40B4-BE49-F238E27FC236}">
              <a16:creationId xmlns:a16="http://schemas.microsoft.com/office/drawing/2014/main" id="{2A12E85C-6E83-4593-B645-BF432D622B85}"/>
            </a:ext>
          </a:extLst>
        </xdr:cNvPr>
        <xdr:cNvSpPr>
          <a:spLocks noChangeAspect="1" noChangeArrowheads="1"/>
        </xdr:cNvSpPr>
      </xdr:nvSpPr>
      <xdr:spPr bwMode="auto">
        <a:xfrm>
          <a:off x="21183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xdr:row>
      <xdr:rowOff>0</xdr:rowOff>
    </xdr:from>
    <xdr:to>
      <xdr:col>2</xdr:col>
      <xdr:colOff>304800</xdr:colOff>
      <xdr:row>2</xdr:row>
      <xdr:rowOff>301625</xdr:rowOff>
    </xdr:to>
    <xdr:sp macro="" textlink="">
      <xdr:nvSpPr>
        <xdr:cNvPr id="4011" name="AutoShape 1" descr="https://psfswebp.cc.wmich.edu/cs/FPR/cache/PT_PIXEL_1.gif">
          <a:extLst>
            <a:ext uri="{FF2B5EF4-FFF2-40B4-BE49-F238E27FC236}">
              <a16:creationId xmlns:a16="http://schemas.microsoft.com/office/drawing/2014/main" id="{D375AF79-ED87-431D-AED5-4C47F78CB085}"/>
            </a:ext>
          </a:extLst>
        </xdr:cNvPr>
        <xdr:cNvSpPr>
          <a:spLocks noChangeAspect="1" noChangeArrowheads="1"/>
        </xdr:cNvSpPr>
      </xdr:nvSpPr>
      <xdr:spPr bwMode="auto">
        <a:xfrm>
          <a:off x="21183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xdr:row>
      <xdr:rowOff>0</xdr:rowOff>
    </xdr:from>
    <xdr:to>
      <xdr:col>2</xdr:col>
      <xdr:colOff>304800</xdr:colOff>
      <xdr:row>2</xdr:row>
      <xdr:rowOff>301625</xdr:rowOff>
    </xdr:to>
    <xdr:sp macro="" textlink="">
      <xdr:nvSpPr>
        <xdr:cNvPr id="4012" name="AutoShape 1" descr="https://psfswebp.cc.wmich.edu/cs/FPR/cache/PT_PIXEL_1.gif">
          <a:extLst>
            <a:ext uri="{FF2B5EF4-FFF2-40B4-BE49-F238E27FC236}">
              <a16:creationId xmlns:a16="http://schemas.microsoft.com/office/drawing/2014/main" id="{8F95BBB1-0872-4268-A95A-723C15BE554D}"/>
            </a:ext>
          </a:extLst>
        </xdr:cNvPr>
        <xdr:cNvSpPr>
          <a:spLocks noChangeAspect="1" noChangeArrowheads="1"/>
        </xdr:cNvSpPr>
      </xdr:nvSpPr>
      <xdr:spPr bwMode="auto">
        <a:xfrm>
          <a:off x="21183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xdr:row>
      <xdr:rowOff>0</xdr:rowOff>
    </xdr:from>
    <xdr:to>
      <xdr:col>2</xdr:col>
      <xdr:colOff>304800</xdr:colOff>
      <xdr:row>2</xdr:row>
      <xdr:rowOff>301625</xdr:rowOff>
    </xdr:to>
    <xdr:sp macro="" textlink="">
      <xdr:nvSpPr>
        <xdr:cNvPr id="4013" name="AutoShape 1" descr="https://psfswebp.cc.wmich.edu/cs/FPR/cache/PT_PIXEL_1.gif">
          <a:extLst>
            <a:ext uri="{FF2B5EF4-FFF2-40B4-BE49-F238E27FC236}">
              <a16:creationId xmlns:a16="http://schemas.microsoft.com/office/drawing/2014/main" id="{23482362-539E-48D8-937A-264517360A12}"/>
            </a:ext>
          </a:extLst>
        </xdr:cNvPr>
        <xdr:cNvSpPr>
          <a:spLocks noChangeAspect="1" noChangeArrowheads="1"/>
        </xdr:cNvSpPr>
      </xdr:nvSpPr>
      <xdr:spPr bwMode="auto">
        <a:xfrm>
          <a:off x="21183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4014" name="AutoShape 1" descr="https://psfswebp.cc.wmich.edu/cs/FPR/cache/PT_PIXEL_1.gif">
          <a:extLst>
            <a:ext uri="{FF2B5EF4-FFF2-40B4-BE49-F238E27FC236}">
              <a16:creationId xmlns:a16="http://schemas.microsoft.com/office/drawing/2014/main" id="{5468454D-BEA1-442A-94CC-91FAEFA5BD52}"/>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4015" name="AutoShape 1" descr="https://psfswebp.cc.wmich.edu/cs/FPR/cache/PT_PIXEL_1.gif">
          <a:extLst>
            <a:ext uri="{FF2B5EF4-FFF2-40B4-BE49-F238E27FC236}">
              <a16:creationId xmlns:a16="http://schemas.microsoft.com/office/drawing/2014/main" id="{4B6A5EC0-8602-4D6B-ADF5-89FB52BDA2C0}"/>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4016" name="AutoShape 1" descr="https://psfswebp.cc.wmich.edu/cs/FPR/cache/PT_PIXEL_1.gif">
          <a:extLst>
            <a:ext uri="{FF2B5EF4-FFF2-40B4-BE49-F238E27FC236}">
              <a16:creationId xmlns:a16="http://schemas.microsoft.com/office/drawing/2014/main" id="{3CC38E0F-54EE-4C97-A090-4362139B0E83}"/>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4017" name="AutoShape 1" descr="https://psfswebp.cc.wmich.edu/cs/FPR/cache/PT_PIXEL_1.gif">
          <a:extLst>
            <a:ext uri="{FF2B5EF4-FFF2-40B4-BE49-F238E27FC236}">
              <a16:creationId xmlns:a16="http://schemas.microsoft.com/office/drawing/2014/main" id="{CE1ED080-EC11-4676-8066-011E4C3CEFD1}"/>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4018" name="AutoShape 1" descr="https://psfswebp.cc.wmich.edu/cs/FPR/cache/PT_PIXEL_1.gif">
          <a:extLst>
            <a:ext uri="{FF2B5EF4-FFF2-40B4-BE49-F238E27FC236}">
              <a16:creationId xmlns:a16="http://schemas.microsoft.com/office/drawing/2014/main" id="{0C43A37C-C519-48AD-A28F-5D4608C1E0C8}"/>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4019" name="AutoShape 1" descr="https://psfswebp.cc.wmich.edu/cs/FPR/cache/PT_PIXEL_1.gif">
          <a:extLst>
            <a:ext uri="{FF2B5EF4-FFF2-40B4-BE49-F238E27FC236}">
              <a16:creationId xmlns:a16="http://schemas.microsoft.com/office/drawing/2014/main" id="{F625D9B0-D048-48A5-AEB2-3A239FAB6AE7}"/>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4020" name="AutoShape 1" descr="https://psfswebp.cc.wmich.edu/cs/FPR/cache/PT_PIXEL_1.gif">
          <a:extLst>
            <a:ext uri="{FF2B5EF4-FFF2-40B4-BE49-F238E27FC236}">
              <a16:creationId xmlns:a16="http://schemas.microsoft.com/office/drawing/2014/main" id="{8FFC31EB-A4EA-4FAE-919D-5D84519C93AF}"/>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4021" name="AutoShape 1" descr="https://psfswebp.cc.wmich.edu/cs/FPR/cache/PT_PIXEL_1.gif">
          <a:extLst>
            <a:ext uri="{FF2B5EF4-FFF2-40B4-BE49-F238E27FC236}">
              <a16:creationId xmlns:a16="http://schemas.microsoft.com/office/drawing/2014/main" id="{03BE6A12-6BF6-43C6-9609-723E862FCC3B}"/>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4022" name="AutoShape 1" descr="https://psfswebp.cc.wmich.edu/cs/FPR/cache/PT_PIXEL_1.gif">
          <a:extLst>
            <a:ext uri="{FF2B5EF4-FFF2-40B4-BE49-F238E27FC236}">
              <a16:creationId xmlns:a16="http://schemas.microsoft.com/office/drawing/2014/main" id="{BC6534D8-24F2-48C6-A1C2-DC739D96CEEA}"/>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4023" name="AutoShape 1" descr="https://psfswebp.cc.wmich.edu/cs/FPR/cache/PT_PIXEL_1.gif">
          <a:extLst>
            <a:ext uri="{FF2B5EF4-FFF2-40B4-BE49-F238E27FC236}">
              <a16:creationId xmlns:a16="http://schemas.microsoft.com/office/drawing/2014/main" id="{A4D20CCE-EEEA-48C6-8936-86A148E2699E}"/>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4024" name="AutoShape 1" descr="https://psfswebp.cc.wmich.edu/cs/FPR/cache/PT_PIXEL_1.gif">
          <a:extLst>
            <a:ext uri="{FF2B5EF4-FFF2-40B4-BE49-F238E27FC236}">
              <a16:creationId xmlns:a16="http://schemas.microsoft.com/office/drawing/2014/main" id="{FA6D6B4E-49CC-460C-878C-09C595A6FE3A}"/>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4025" name="AutoShape 1" descr="https://psfswebp.cc.wmich.edu/cs/FPR/cache/PT_PIXEL_1.gif">
          <a:extLst>
            <a:ext uri="{FF2B5EF4-FFF2-40B4-BE49-F238E27FC236}">
              <a16:creationId xmlns:a16="http://schemas.microsoft.com/office/drawing/2014/main" id="{1D8167D7-CBBB-4EA7-A610-440FEC967734}"/>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4026" name="AutoShape 1" descr="https://psfswebp.cc.wmich.edu/cs/FPR/cache/PT_PIXEL_1.gif">
          <a:extLst>
            <a:ext uri="{FF2B5EF4-FFF2-40B4-BE49-F238E27FC236}">
              <a16:creationId xmlns:a16="http://schemas.microsoft.com/office/drawing/2014/main" id="{2CDAB07F-F8B3-4D3D-ACD9-ABC1C2F63973}"/>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4027" name="AutoShape 1" descr="https://psfswebp.cc.wmich.edu/cs/FPR/cache/PT_PIXEL_1.gif">
          <a:extLst>
            <a:ext uri="{FF2B5EF4-FFF2-40B4-BE49-F238E27FC236}">
              <a16:creationId xmlns:a16="http://schemas.microsoft.com/office/drawing/2014/main" id="{CA0C5F88-A474-4ACC-863F-0A6171DB7A92}"/>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4028" name="AutoShape 1" descr="https://psfswebp.cc.wmich.edu/cs/FPR/cache/PT_PIXEL_1.gif">
          <a:extLst>
            <a:ext uri="{FF2B5EF4-FFF2-40B4-BE49-F238E27FC236}">
              <a16:creationId xmlns:a16="http://schemas.microsoft.com/office/drawing/2014/main" id="{43A5637C-6F9A-4962-820C-293D380E1E68}"/>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4029" name="AutoShape 1" descr="https://psfswebp.cc.wmich.edu/cs/FPR/cache/PT_PIXEL_1.gif">
          <a:extLst>
            <a:ext uri="{FF2B5EF4-FFF2-40B4-BE49-F238E27FC236}">
              <a16:creationId xmlns:a16="http://schemas.microsoft.com/office/drawing/2014/main" id="{F0661373-E365-451D-8F1F-AFF0BD9D054E}"/>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4030" name="AutoShape 1" descr="https://psfswebp.cc.wmich.edu/cs/FPR/cache/PT_PIXEL_1.gif">
          <a:extLst>
            <a:ext uri="{FF2B5EF4-FFF2-40B4-BE49-F238E27FC236}">
              <a16:creationId xmlns:a16="http://schemas.microsoft.com/office/drawing/2014/main" id="{F342167B-EDF8-46B4-B422-2586395CE946}"/>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4031" name="AutoShape 1" descr="https://psfswebp.cc.wmich.edu/cs/FPR/cache/PT_PIXEL_1.gif">
          <a:extLst>
            <a:ext uri="{FF2B5EF4-FFF2-40B4-BE49-F238E27FC236}">
              <a16:creationId xmlns:a16="http://schemas.microsoft.com/office/drawing/2014/main" id="{F061A924-E06F-4119-B322-0F96CE78D001}"/>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8</xdr:row>
      <xdr:rowOff>0</xdr:rowOff>
    </xdr:from>
    <xdr:to>
      <xdr:col>2</xdr:col>
      <xdr:colOff>304800</xdr:colOff>
      <xdr:row>9</xdr:row>
      <xdr:rowOff>142240</xdr:rowOff>
    </xdr:to>
    <xdr:sp macro="" textlink="">
      <xdr:nvSpPr>
        <xdr:cNvPr id="4032" name="AutoShape 1" descr="https://psfswebp.cc.wmich.edu/cs/FPR/cache/PT_PIXEL_1.gif">
          <a:extLst>
            <a:ext uri="{FF2B5EF4-FFF2-40B4-BE49-F238E27FC236}">
              <a16:creationId xmlns:a16="http://schemas.microsoft.com/office/drawing/2014/main" id="{ABE591B6-735C-42CC-8306-65793A520677}"/>
            </a:ext>
          </a:extLst>
        </xdr:cNvPr>
        <xdr:cNvSpPr>
          <a:spLocks noChangeAspect="1" noChangeArrowheads="1"/>
        </xdr:cNvSpPr>
      </xdr:nvSpPr>
      <xdr:spPr bwMode="auto">
        <a:xfrm>
          <a:off x="2118360" y="16916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8</xdr:row>
      <xdr:rowOff>0</xdr:rowOff>
    </xdr:from>
    <xdr:to>
      <xdr:col>2</xdr:col>
      <xdr:colOff>304800</xdr:colOff>
      <xdr:row>9</xdr:row>
      <xdr:rowOff>142240</xdr:rowOff>
    </xdr:to>
    <xdr:sp macro="" textlink="">
      <xdr:nvSpPr>
        <xdr:cNvPr id="4033" name="AutoShape 1" descr="https://psfswebp.cc.wmich.edu/cs/FPR/cache/PT_PIXEL_1.gif">
          <a:extLst>
            <a:ext uri="{FF2B5EF4-FFF2-40B4-BE49-F238E27FC236}">
              <a16:creationId xmlns:a16="http://schemas.microsoft.com/office/drawing/2014/main" id="{0A7203A7-7778-49BA-B9C6-F123FF488135}"/>
            </a:ext>
          </a:extLst>
        </xdr:cNvPr>
        <xdr:cNvSpPr>
          <a:spLocks noChangeAspect="1" noChangeArrowheads="1"/>
        </xdr:cNvSpPr>
      </xdr:nvSpPr>
      <xdr:spPr bwMode="auto">
        <a:xfrm>
          <a:off x="2118360" y="16916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8</xdr:row>
      <xdr:rowOff>0</xdr:rowOff>
    </xdr:from>
    <xdr:to>
      <xdr:col>2</xdr:col>
      <xdr:colOff>304800</xdr:colOff>
      <xdr:row>9</xdr:row>
      <xdr:rowOff>142240</xdr:rowOff>
    </xdr:to>
    <xdr:sp macro="" textlink="">
      <xdr:nvSpPr>
        <xdr:cNvPr id="4034" name="AutoShape 1" descr="https://psfswebp.cc.wmich.edu/cs/FPR/cache/PT_PIXEL_1.gif">
          <a:extLst>
            <a:ext uri="{FF2B5EF4-FFF2-40B4-BE49-F238E27FC236}">
              <a16:creationId xmlns:a16="http://schemas.microsoft.com/office/drawing/2014/main" id="{37BA8A76-B6B1-4374-A16D-C3CEA0418DF1}"/>
            </a:ext>
          </a:extLst>
        </xdr:cNvPr>
        <xdr:cNvSpPr>
          <a:spLocks noChangeAspect="1" noChangeArrowheads="1"/>
        </xdr:cNvSpPr>
      </xdr:nvSpPr>
      <xdr:spPr bwMode="auto">
        <a:xfrm>
          <a:off x="2118360" y="16916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8</xdr:row>
      <xdr:rowOff>0</xdr:rowOff>
    </xdr:from>
    <xdr:to>
      <xdr:col>2</xdr:col>
      <xdr:colOff>304800</xdr:colOff>
      <xdr:row>9</xdr:row>
      <xdr:rowOff>142240</xdr:rowOff>
    </xdr:to>
    <xdr:sp macro="" textlink="">
      <xdr:nvSpPr>
        <xdr:cNvPr id="4035" name="AutoShape 1" descr="https://psfswebp.cc.wmich.edu/cs/FPR/cache/PT_PIXEL_1.gif">
          <a:extLst>
            <a:ext uri="{FF2B5EF4-FFF2-40B4-BE49-F238E27FC236}">
              <a16:creationId xmlns:a16="http://schemas.microsoft.com/office/drawing/2014/main" id="{DD77B899-DF22-4DA0-9CAE-9AEADF872A18}"/>
            </a:ext>
          </a:extLst>
        </xdr:cNvPr>
        <xdr:cNvSpPr>
          <a:spLocks noChangeAspect="1" noChangeArrowheads="1"/>
        </xdr:cNvSpPr>
      </xdr:nvSpPr>
      <xdr:spPr bwMode="auto">
        <a:xfrm>
          <a:off x="2118360" y="16916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8</xdr:row>
      <xdr:rowOff>0</xdr:rowOff>
    </xdr:from>
    <xdr:to>
      <xdr:col>4</xdr:col>
      <xdr:colOff>304800</xdr:colOff>
      <xdr:row>9</xdr:row>
      <xdr:rowOff>142240</xdr:rowOff>
    </xdr:to>
    <xdr:sp macro="" textlink="">
      <xdr:nvSpPr>
        <xdr:cNvPr id="4036" name="AutoShape 1" descr="https://psfswebp.cc.wmich.edu/cs/FPR/cache/PT_PIXEL_1.gif">
          <a:extLst>
            <a:ext uri="{FF2B5EF4-FFF2-40B4-BE49-F238E27FC236}">
              <a16:creationId xmlns:a16="http://schemas.microsoft.com/office/drawing/2014/main" id="{5B019E27-E7C6-42C7-A144-341842C7E815}"/>
            </a:ext>
          </a:extLst>
        </xdr:cNvPr>
        <xdr:cNvSpPr>
          <a:spLocks noChangeAspect="1" noChangeArrowheads="1"/>
        </xdr:cNvSpPr>
      </xdr:nvSpPr>
      <xdr:spPr bwMode="auto">
        <a:xfrm>
          <a:off x="4236720" y="16916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9</xdr:row>
      <xdr:rowOff>0</xdr:rowOff>
    </xdr:from>
    <xdr:to>
      <xdr:col>2</xdr:col>
      <xdr:colOff>304800</xdr:colOff>
      <xdr:row>10</xdr:row>
      <xdr:rowOff>142240</xdr:rowOff>
    </xdr:to>
    <xdr:sp macro="" textlink="">
      <xdr:nvSpPr>
        <xdr:cNvPr id="4037" name="AutoShape 1" descr="https://psfswebp.cc.wmich.edu/cs/FPR/cache/PT_PIXEL_1.gif">
          <a:extLst>
            <a:ext uri="{FF2B5EF4-FFF2-40B4-BE49-F238E27FC236}">
              <a16:creationId xmlns:a16="http://schemas.microsoft.com/office/drawing/2014/main" id="{4BDD6A04-533D-4822-879E-E97A12ED8B2D}"/>
            </a:ext>
          </a:extLst>
        </xdr:cNvPr>
        <xdr:cNvSpPr>
          <a:spLocks noChangeAspect="1" noChangeArrowheads="1"/>
        </xdr:cNvSpPr>
      </xdr:nvSpPr>
      <xdr:spPr bwMode="auto">
        <a:xfrm>
          <a:off x="2118360" y="18592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9</xdr:row>
      <xdr:rowOff>0</xdr:rowOff>
    </xdr:from>
    <xdr:to>
      <xdr:col>2</xdr:col>
      <xdr:colOff>304800</xdr:colOff>
      <xdr:row>10</xdr:row>
      <xdr:rowOff>142240</xdr:rowOff>
    </xdr:to>
    <xdr:sp macro="" textlink="">
      <xdr:nvSpPr>
        <xdr:cNvPr id="4038" name="AutoShape 1" descr="https://psfswebp.cc.wmich.edu/cs/FPR/cache/PT_PIXEL_1.gif">
          <a:extLst>
            <a:ext uri="{FF2B5EF4-FFF2-40B4-BE49-F238E27FC236}">
              <a16:creationId xmlns:a16="http://schemas.microsoft.com/office/drawing/2014/main" id="{6A3DDF23-34F5-4DE0-97C6-0100774BBE46}"/>
            </a:ext>
          </a:extLst>
        </xdr:cNvPr>
        <xdr:cNvSpPr>
          <a:spLocks noChangeAspect="1" noChangeArrowheads="1"/>
        </xdr:cNvSpPr>
      </xdr:nvSpPr>
      <xdr:spPr bwMode="auto">
        <a:xfrm>
          <a:off x="2118360" y="18592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9</xdr:row>
      <xdr:rowOff>0</xdr:rowOff>
    </xdr:from>
    <xdr:to>
      <xdr:col>2</xdr:col>
      <xdr:colOff>304800</xdr:colOff>
      <xdr:row>10</xdr:row>
      <xdr:rowOff>142240</xdr:rowOff>
    </xdr:to>
    <xdr:sp macro="" textlink="">
      <xdr:nvSpPr>
        <xdr:cNvPr id="4039" name="AutoShape 1" descr="https://psfswebp.cc.wmich.edu/cs/FPR/cache/PT_PIXEL_1.gif">
          <a:extLst>
            <a:ext uri="{FF2B5EF4-FFF2-40B4-BE49-F238E27FC236}">
              <a16:creationId xmlns:a16="http://schemas.microsoft.com/office/drawing/2014/main" id="{0EF9C5A4-7092-444A-947A-EF653EA615E8}"/>
            </a:ext>
          </a:extLst>
        </xdr:cNvPr>
        <xdr:cNvSpPr>
          <a:spLocks noChangeAspect="1" noChangeArrowheads="1"/>
        </xdr:cNvSpPr>
      </xdr:nvSpPr>
      <xdr:spPr bwMode="auto">
        <a:xfrm>
          <a:off x="2118360" y="18592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9</xdr:row>
      <xdr:rowOff>0</xdr:rowOff>
    </xdr:from>
    <xdr:to>
      <xdr:col>2</xdr:col>
      <xdr:colOff>304800</xdr:colOff>
      <xdr:row>10</xdr:row>
      <xdr:rowOff>142240</xdr:rowOff>
    </xdr:to>
    <xdr:sp macro="" textlink="">
      <xdr:nvSpPr>
        <xdr:cNvPr id="4040" name="AutoShape 1" descr="https://psfswebp.cc.wmich.edu/cs/FPR/cache/PT_PIXEL_1.gif">
          <a:extLst>
            <a:ext uri="{FF2B5EF4-FFF2-40B4-BE49-F238E27FC236}">
              <a16:creationId xmlns:a16="http://schemas.microsoft.com/office/drawing/2014/main" id="{E36AEDA4-A9B4-4C7A-9194-DAACBB71040B}"/>
            </a:ext>
          </a:extLst>
        </xdr:cNvPr>
        <xdr:cNvSpPr>
          <a:spLocks noChangeAspect="1" noChangeArrowheads="1"/>
        </xdr:cNvSpPr>
      </xdr:nvSpPr>
      <xdr:spPr bwMode="auto">
        <a:xfrm>
          <a:off x="2118360" y="18592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9</xdr:row>
      <xdr:rowOff>0</xdr:rowOff>
    </xdr:from>
    <xdr:to>
      <xdr:col>3</xdr:col>
      <xdr:colOff>304800</xdr:colOff>
      <xdr:row>10</xdr:row>
      <xdr:rowOff>142240</xdr:rowOff>
    </xdr:to>
    <xdr:sp macro="" textlink="">
      <xdr:nvSpPr>
        <xdr:cNvPr id="4041" name="AutoShape 1" descr="https://psfswebp.cc.wmich.edu/cs/FPR/cache/PT_PIXEL_1.gif">
          <a:extLst>
            <a:ext uri="{FF2B5EF4-FFF2-40B4-BE49-F238E27FC236}">
              <a16:creationId xmlns:a16="http://schemas.microsoft.com/office/drawing/2014/main" id="{83D4CE6E-16CF-4E40-9B7E-FD9662178AE7}"/>
            </a:ext>
          </a:extLst>
        </xdr:cNvPr>
        <xdr:cNvSpPr>
          <a:spLocks noChangeAspect="1" noChangeArrowheads="1"/>
        </xdr:cNvSpPr>
      </xdr:nvSpPr>
      <xdr:spPr bwMode="auto">
        <a:xfrm>
          <a:off x="3177540" y="18592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9</xdr:row>
      <xdr:rowOff>0</xdr:rowOff>
    </xdr:from>
    <xdr:to>
      <xdr:col>4</xdr:col>
      <xdr:colOff>304800</xdr:colOff>
      <xdr:row>10</xdr:row>
      <xdr:rowOff>142240</xdr:rowOff>
    </xdr:to>
    <xdr:sp macro="" textlink="">
      <xdr:nvSpPr>
        <xdr:cNvPr id="4042" name="AutoShape 1" descr="https://psfswebp.cc.wmich.edu/cs/FPR/cache/PT_PIXEL_1.gif">
          <a:extLst>
            <a:ext uri="{FF2B5EF4-FFF2-40B4-BE49-F238E27FC236}">
              <a16:creationId xmlns:a16="http://schemas.microsoft.com/office/drawing/2014/main" id="{03AB03A7-9E22-4BF2-BE21-1D73390DC741}"/>
            </a:ext>
          </a:extLst>
        </xdr:cNvPr>
        <xdr:cNvSpPr>
          <a:spLocks noChangeAspect="1" noChangeArrowheads="1"/>
        </xdr:cNvSpPr>
      </xdr:nvSpPr>
      <xdr:spPr bwMode="auto">
        <a:xfrm>
          <a:off x="4236720" y="18592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10</xdr:row>
      <xdr:rowOff>0</xdr:rowOff>
    </xdr:from>
    <xdr:to>
      <xdr:col>2</xdr:col>
      <xdr:colOff>304800</xdr:colOff>
      <xdr:row>11</xdr:row>
      <xdr:rowOff>142240</xdr:rowOff>
    </xdr:to>
    <xdr:sp macro="" textlink="">
      <xdr:nvSpPr>
        <xdr:cNvPr id="4043" name="AutoShape 1" descr="https://psfswebp.cc.wmich.edu/cs/FPR/cache/PT_PIXEL_1.gif">
          <a:extLst>
            <a:ext uri="{FF2B5EF4-FFF2-40B4-BE49-F238E27FC236}">
              <a16:creationId xmlns:a16="http://schemas.microsoft.com/office/drawing/2014/main" id="{9D9C7454-E691-4785-A6C2-9210459768D3}"/>
            </a:ext>
          </a:extLst>
        </xdr:cNvPr>
        <xdr:cNvSpPr>
          <a:spLocks noChangeAspect="1" noChangeArrowheads="1"/>
        </xdr:cNvSpPr>
      </xdr:nvSpPr>
      <xdr:spPr bwMode="auto">
        <a:xfrm>
          <a:off x="2118360" y="20269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10</xdr:row>
      <xdr:rowOff>0</xdr:rowOff>
    </xdr:from>
    <xdr:to>
      <xdr:col>2</xdr:col>
      <xdr:colOff>304800</xdr:colOff>
      <xdr:row>11</xdr:row>
      <xdr:rowOff>142240</xdr:rowOff>
    </xdr:to>
    <xdr:sp macro="" textlink="">
      <xdr:nvSpPr>
        <xdr:cNvPr id="4044" name="AutoShape 1" descr="https://psfswebp.cc.wmich.edu/cs/FPR/cache/PT_PIXEL_1.gif">
          <a:extLst>
            <a:ext uri="{FF2B5EF4-FFF2-40B4-BE49-F238E27FC236}">
              <a16:creationId xmlns:a16="http://schemas.microsoft.com/office/drawing/2014/main" id="{A827A2FD-3108-4423-B761-8A53023B23F0}"/>
            </a:ext>
          </a:extLst>
        </xdr:cNvPr>
        <xdr:cNvSpPr>
          <a:spLocks noChangeAspect="1" noChangeArrowheads="1"/>
        </xdr:cNvSpPr>
      </xdr:nvSpPr>
      <xdr:spPr bwMode="auto">
        <a:xfrm>
          <a:off x="2118360" y="20269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10</xdr:row>
      <xdr:rowOff>0</xdr:rowOff>
    </xdr:from>
    <xdr:to>
      <xdr:col>2</xdr:col>
      <xdr:colOff>304800</xdr:colOff>
      <xdr:row>11</xdr:row>
      <xdr:rowOff>142240</xdr:rowOff>
    </xdr:to>
    <xdr:sp macro="" textlink="">
      <xdr:nvSpPr>
        <xdr:cNvPr id="4045" name="AutoShape 1" descr="https://psfswebp.cc.wmich.edu/cs/FPR/cache/PT_PIXEL_1.gif">
          <a:extLst>
            <a:ext uri="{FF2B5EF4-FFF2-40B4-BE49-F238E27FC236}">
              <a16:creationId xmlns:a16="http://schemas.microsoft.com/office/drawing/2014/main" id="{1EED7681-C95C-42F6-9D86-6A8BAA85A315}"/>
            </a:ext>
          </a:extLst>
        </xdr:cNvPr>
        <xdr:cNvSpPr>
          <a:spLocks noChangeAspect="1" noChangeArrowheads="1"/>
        </xdr:cNvSpPr>
      </xdr:nvSpPr>
      <xdr:spPr bwMode="auto">
        <a:xfrm>
          <a:off x="2118360" y="20269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10</xdr:row>
      <xdr:rowOff>0</xdr:rowOff>
    </xdr:from>
    <xdr:to>
      <xdr:col>2</xdr:col>
      <xdr:colOff>304800</xdr:colOff>
      <xdr:row>11</xdr:row>
      <xdr:rowOff>142240</xdr:rowOff>
    </xdr:to>
    <xdr:sp macro="" textlink="">
      <xdr:nvSpPr>
        <xdr:cNvPr id="4046" name="AutoShape 1" descr="https://psfswebp.cc.wmich.edu/cs/FPR/cache/PT_PIXEL_1.gif">
          <a:extLst>
            <a:ext uri="{FF2B5EF4-FFF2-40B4-BE49-F238E27FC236}">
              <a16:creationId xmlns:a16="http://schemas.microsoft.com/office/drawing/2014/main" id="{CD0F74C1-4F8E-4B65-BEC7-1E673ACF3DC9}"/>
            </a:ext>
          </a:extLst>
        </xdr:cNvPr>
        <xdr:cNvSpPr>
          <a:spLocks noChangeAspect="1" noChangeArrowheads="1"/>
        </xdr:cNvSpPr>
      </xdr:nvSpPr>
      <xdr:spPr bwMode="auto">
        <a:xfrm>
          <a:off x="2118360" y="20269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10</xdr:row>
      <xdr:rowOff>0</xdr:rowOff>
    </xdr:from>
    <xdr:to>
      <xdr:col>3</xdr:col>
      <xdr:colOff>304800</xdr:colOff>
      <xdr:row>11</xdr:row>
      <xdr:rowOff>142240</xdr:rowOff>
    </xdr:to>
    <xdr:sp macro="" textlink="">
      <xdr:nvSpPr>
        <xdr:cNvPr id="4047" name="AutoShape 1" descr="https://psfswebp.cc.wmich.edu/cs/FPR/cache/PT_PIXEL_1.gif">
          <a:extLst>
            <a:ext uri="{FF2B5EF4-FFF2-40B4-BE49-F238E27FC236}">
              <a16:creationId xmlns:a16="http://schemas.microsoft.com/office/drawing/2014/main" id="{31FACF9E-1605-4525-B1A2-650619A20F4D}"/>
            </a:ext>
          </a:extLst>
        </xdr:cNvPr>
        <xdr:cNvSpPr>
          <a:spLocks noChangeAspect="1" noChangeArrowheads="1"/>
        </xdr:cNvSpPr>
      </xdr:nvSpPr>
      <xdr:spPr bwMode="auto">
        <a:xfrm>
          <a:off x="3177540" y="20269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10</xdr:row>
      <xdr:rowOff>0</xdr:rowOff>
    </xdr:from>
    <xdr:to>
      <xdr:col>4</xdr:col>
      <xdr:colOff>304800</xdr:colOff>
      <xdr:row>11</xdr:row>
      <xdr:rowOff>142240</xdr:rowOff>
    </xdr:to>
    <xdr:sp macro="" textlink="">
      <xdr:nvSpPr>
        <xdr:cNvPr id="4048" name="AutoShape 1" descr="https://psfswebp.cc.wmich.edu/cs/FPR/cache/PT_PIXEL_1.gif">
          <a:extLst>
            <a:ext uri="{FF2B5EF4-FFF2-40B4-BE49-F238E27FC236}">
              <a16:creationId xmlns:a16="http://schemas.microsoft.com/office/drawing/2014/main" id="{A8575023-94D1-4B9D-90A5-36D3A075366D}"/>
            </a:ext>
          </a:extLst>
        </xdr:cNvPr>
        <xdr:cNvSpPr>
          <a:spLocks noChangeAspect="1" noChangeArrowheads="1"/>
        </xdr:cNvSpPr>
      </xdr:nvSpPr>
      <xdr:spPr bwMode="auto">
        <a:xfrm>
          <a:off x="4236720" y="20269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11</xdr:row>
      <xdr:rowOff>0</xdr:rowOff>
    </xdr:from>
    <xdr:to>
      <xdr:col>2</xdr:col>
      <xdr:colOff>304800</xdr:colOff>
      <xdr:row>12</xdr:row>
      <xdr:rowOff>142240</xdr:rowOff>
    </xdr:to>
    <xdr:sp macro="" textlink="">
      <xdr:nvSpPr>
        <xdr:cNvPr id="4049" name="AutoShape 1" descr="https://psfswebp.cc.wmich.edu/cs/FPR/cache/PT_PIXEL_1.gif">
          <a:extLst>
            <a:ext uri="{FF2B5EF4-FFF2-40B4-BE49-F238E27FC236}">
              <a16:creationId xmlns:a16="http://schemas.microsoft.com/office/drawing/2014/main" id="{F2B84CF8-1287-433C-8486-A69E6CB6749F}"/>
            </a:ext>
          </a:extLst>
        </xdr:cNvPr>
        <xdr:cNvSpPr>
          <a:spLocks noChangeAspect="1" noChangeArrowheads="1"/>
        </xdr:cNvSpPr>
      </xdr:nvSpPr>
      <xdr:spPr bwMode="auto">
        <a:xfrm>
          <a:off x="2118360" y="219456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11</xdr:row>
      <xdr:rowOff>0</xdr:rowOff>
    </xdr:from>
    <xdr:to>
      <xdr:col>2</xdr:col>
      <xdr:colOff>304800</xdr:colOff>
      <xdr:row>12</xdr:row>
      <xdr:rowOff>142240</xdr:rowOff>
    </xdr:to>
    <xdr:sp macro="" textlink="">
      <xdr:nvSpPr>
        <xdr:cNvPr id="4050" name="AutoShape 1" descr="https://psfswebp.cc.wmich.edu/cs/FPR/cache/PT_PIXEL_1.gif">
          <a:extLst>
            <a:ext uri="{FF2B5EF4-FFF2-40B4-BE49-F238E27FC236}">
              <a16:creationId xmlns:a16="http://schemas.microsoft.com/office/drawing/2014/main" id="{1D8E2529-FA9C-4C90-A891-900992ADE9D9}"/>
            </a:ext>
          </a:extLst>
        </xdr:cNvPr>
        <xdr:cNvSpPr>
          <a:spLocks noChangeAspect="1" noChangeArrowheads="1"/>
        </xdr:cNvSpPr>
      </xdr:nvSpPr>
      <xdr:spPr bwMode="auto">
        <a:xfrm>
          <a:off x="2118360" y="219456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11</xdr:row>
      <xdr:rowOff>0</xdr:rowOff>
    </xdr:from>
    <xdr:to>
      <xdr:col>2</xdr:col>
      <xdr:colOff>304800</xdr:colOff>
      <xdr:row>12</xdr:row>
      <xdr:rowOff>142240</xdr:rowOff>
    </xdr:to>
    <xdr:sp macro="" textlink="">
      <xdr:nvSpPr>
        <xdr:cNvPr id="4051" name="AutoShape 1" descr="https://psfswebp.cc.wmich.edu/cs/FPR/cache/PT_PIXEL_1.gif">
          <a:extLst>
            <a:ext uri="{FF2B5EF4-FFF2-40B4-BE49-F238E27FC236}">
              <a16:creationId xmlns:a16="http://schemas.microsoft.com/office/drawing/2014/main" id="{C5866D6B-019B-4E77-A3A0-2142B3CD3E00}"/>
            </a:ext>
          </a:extLst>
        </xdr:cNvPr>
        <xdr:cNvSpPr>
          <a:spLocks noChangeAspect="1" noChangeArrowheads="1"/>
        </xdr:cNvSpPr>
      </xdr:nvSpPr>
      <xdr:spPr bwMode="auto">
        <a:xfrm>
          <a:off x="2118360" y="219456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11</xdr:row>
      <xdr:rowOff>0</xdr:rowOff>
    </xdr:from>
    <xdr:to>
      <xdr:col>2</xdr:col>
      <xdr:colOff>304800</xdr:colOff>
      <xdr:row>12</xdr:row>
      <xdr:rowOff>142240</xdr:rowOff>
    </xdr:to>
    <xdr:sp macro="" textlink="">
      <xdr:nvSpPr>
        <xdr:cNvPr id="4052" name="AutoShape 1" descr="https://psfswebp.cc.wmich.edu/cs/FPR/cache/PT_PIXEL_1.gif">
          <a:extLst>
            <a:ext uri="{FF2B5EF4-FFF2-40B4-BE49-F238E27FC236}">
              <a16:creationId xmlns:a16="http://schemas.microsoft.com/office/drawing/2014/main" id="{983F25F0-D71D-44CE-AF30-C3ED43FF0FDF}"/>
            </a:ext>
          </a:extLst>
        </xdr:cNvPr>
        <xdr:cNvSpPr>
          <a:spLocks noChangeAspect="1" noChangeArrowheads="1"/>
        </xdr:cNvSpPr>
      </xdr:nvSpPr>
      <xdr:spPr bwMode="auto">
        <a:xfrm>
          <a:off x="2118360" y="219456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11</xdr:row>
      <xdr:rowOff>0</xdr:rowOff>
    </xdr:from>
    <xdr:to>
      <xdr:col>3</xdr:col>
      <xdr:colOff>304800</xdr:colOff>
      <xdr:row>12</xdr:row>
      <xdr:rowOff>142240</xdr:rowOff>
    </xdr:to>
    <xdr:sp macro="" textlink="">
      <xdr:nvSpPr>
        <xdr:cNvPr id="4053" name="AutoShape 1" descr="https://psfswebp.cc.wmich.edu/cs/FPR/cache/PT_PIXEL_1.gif">
          <a:extLst>
            <a:ext uri="{FF2B5EF4-FFF2-40B4-BE49-F238E27FC236}">
              <a16:creationId xmlns:a16="http://schemas.microsoft.com/office/drawing/2014/main" id="{8201DE65-3726-4FB0-9041-F1A6AD3B4683}"/>
            </a:ext>
          </a:extLst>
        </xdr:cNvPr>
        <xdr:cNvSpPr>
          <a:spLocks noChangeAspect="1" noChangeArrowheads="1"/>
        </xdr:cNvSpPr>
      </xdr:nvSpPr>
      <xdr:spPr bwMode="auto">
        <a:xfrm>
          <a:off x="3177540" y="219456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11</xdr:row>
      <xdr:rowOff>0</xdr:rowOff>
    </xdr:from>
    <xdr:to>
      <xdr:col>4</xdr:col>
      <xdr:colOff>304800</xdr:colOff>
      <xdr:row>12</xdr:row>
      <xdr:rowOff>142240</xdr:rowOff>
    </xdr:to>
    <xdr:sp macro="" textlink="">
      <xdr:nvSpPr>
        <xdr:cNvPr id="4054" name="AutoShape 1" descr="https://psfswebp.cc.wmich.edu/cs/FPR/cache/PT_PIXEL_1.gif">
          <a:extLst>
            <a:ext uri="{FF2B5EF4-FFF2-40B4-BE49-F238E27FC236}">
              <a16:creationId xmlns:a16="http://schemas.microsoft.com/office/drawing/2014/main" id="{386D6234-9585-4AC8-8178-2BFC83280631}"/>
            </a:ext>
          </a:extLst>
        </xdr:cNvPr>
        <xdr:cNvSpPr>
          <a:spLocks noChangeAspect="1" noChangeArrowheads="1"/>
        </xdr:cNvSpPr>
      </xdr:nvSpPr>
      <xdr:spPr bwMode="auto">
        <a:xfrm>
          <a:off x="4236720" y="219456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12</xdr:row>
      <xdr:rowOff>0</xdr:rowOff>
    </xdr:from>
    <xdr:to>
      <xdr:col>2</xdr:col>
      <xdr:colOff>304800</xdr:colOff>
      <xdr:row>13</xdr:row>
      <xdr:rowOff>142240</xdr:rowOff>
    </xdr:to>
    <xdr:sp macro="" textlink="">
      <xdr:nvSpPr>
        <xdr:cNvPr id="4055" name="AutoShape 1" descr="https://psfswebp.cc.wmich.edu/cs/FPR/cache/PT_PIXEL_1.gif">
          <a:extLst>
            <a:ext uri="{FF2B5EF4-FFF2-40B4-BE49-F238E27FC236}">
              <a16:creationId xmlns:a16="http://schemas.microsoft.com/office/drawing/2014/main" id="{EF500B88-B024-4801-B292-67FB4762F79D}"/>
            </a:ext>
          </a:extLst>
        </xdr:cNvPr>
        <xdr:cNvSpPr>
          <a:spLocks noChangeAspect="1" noChangeArrowheads="1"/>
        </xdr:cNvSpPr>
      </xdr:nvSpPr>
      <xdr:spPr bwMode="auto">
        <a:xfrm>
          <a:off x="2118360" y="236220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12</xdr:row>
      <xdr:rowOff>0</xdr:rowOff>
    </xdr:from>
    <xdr:to>
      <xdr:col>2</xdr:col>
      <xdr:colOff>304800</xdr:colOff>
      <xdr:row>13</xdr:row>
      <xdr:rowOff>142240</xdr:rowOff>
    </xdr:to>
    <xdr:sp macro="" textlink="">
      <xdr:nvSpPr>
        <xdr:cNvPr id="4056" name="AutoShape 1" descr="https://psfswebp.cc.wmich.edu/cs/FPR/cache/PT_PIXEL_1.gif">
          <a:extLst>
            <a:ext uri="{FF2B5EF4-FFF2-40B4-BE49-F238E27FC236}">
              <a16:creationId xmlns:a16="http://schemas.microsoft.com/office/drawing/2014/main" id="{53D2E46D-124B-4BD6-B528-0CFC5AB9D707}"/>
            </a:ext>
          </a:extLst>
        </xdr:cNvPr>
        <xdr:cNvSpPr>
          <a:spLocks noChangeAspect="1" noChangeArrowheads="1"/>
        </xdr:cNvSpPr>
      </xdr:nvSpPr>
      <xdr:spPr bwMode="auto">
        <a:xfrm>
          <a:off x="2118360" y="236220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12</xdr:row>
      <xdr:rowOff>0</xdr:rowOff>
    </xdr:from>
    <xdr:to>
      <xdr:col>2</xdr:col>
      <xdr:colOff>304800</xdr:colOff>
      <xdr:row>13</xdr:row>
      <xdr:rowOff>142240</xdr:rowOff>
    </xdr:to>
    <xdr:sp macro="" textlink="">
      <xdr:nvSpPr>
        <xdr:cNvPr id="4057" name="AutoShape 1" descr="https://psfswebp.cc.wmich.edu/cs/FPR/cache/PT_PIXEL_1.gif">
          <a:extLst>
            <a:ext uri="{FF2B5EF4-FFF2-40B4-BE49-F238E27FC236}">
              <a16:creationId xmlns:a16="http://schemas.microsoft.com/office/drawing/2014/main" id="{6BC36E9E-D0C0-4F10-9859-1C0AA3F7C63F}"/>
            </a:ext>
          </a:extLst>
        </xdr:cNvPr>
        <xdr:cNvSpPr>
          <a:spLocks noChangeAspect="1" noChangeArrowheads="1"/>
        </xdr:cNvSpPr>
      </xdr:nvSpPr>
      <xdr:spPr bwMode="auto">
        <a:xfrm>
          <a:off x="2118360" y="236220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12</xdr:row>
      <xdr:rowOff>0</xdr:rowOff>
    </xdr:from>
    <xdr:to>
      <xdr:col>2</xdr:col>
      <xdr:colOff>304800</xdr:colOff>
      <xdr:row>13</xdr:row>
      <xdr:rowOff>142240</xdr:rowOff>
    </xdr:to>
    <xdr:sp macro="" textlink="">
      <xdr:nvSpPr>
        <xdr:cNvPr id="4058" name="AutoShape 1" descr="https://psfswebp.cc.wmich.edu/cs/FPR/cache/PT_PIXEL_1.gif">
          <a:extLst>
            <a:ext uri="{FF2B5EF4-FFF2-40B4-BE49-F238E27FC236}">
              <a16:creationId xmlns:a16="http://schemas.microsoft.com/office/drawing/2014/main" id="{3EE67550-8214-4791-BC58-ACE7F6DC0E46}"/>
            </a:ext>
          </a:extLst>
        </xdr:cNvPr>
        <xdr:cNvSpPr>
          <a:spLocks noChangeAspect="1" noChangeArrowheads="1"/>
        </xdr:cNvSpPr>
      </xdr:nvSpPr>
      <xdr:spPr bwMode="auto">
        <a:xfrm>
          <a:off x="2118360" y="236220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12</xdr:row>
      <xdr:rowOff>0</xdr:rowOff>
    </xdr:from>
    <xdr:to>
      <xdr:col>3</xdr:col>
      <xdr:colOff>304800</xdr:colOff>
      <xdr:row>13</xdr:row>
      <xdr:rowOff>142240</xdr:rowOff>
    </xdr:to>
    <xdr:sp macro="" textlink="">
      <xdr:nvSpPr>
        <xdr:cNvPr id="4059" name="AutoShape 1" descr="https://psfswebp.cc.wmich.edu/cs/FPR/cache/PT_PIXEL_1.gif">
          <a:extLst>
            <a:ext uri="{FF2B5EF4-FFF2-40B4-BE49-F238E27FC236}">
              <a16:creationId xmlns:a16="http://schemas.microsoft.com/office/drawing/2014/main" id="{26C7F763-6692-47AA-8EFC-CEC2492A082B}"/>
            </a:ext>
          </a:extLst>
        </xdr:cNvPr>
        <xdr:cNvSpPr>
          <a:spLocks noChangeAspect="1" noChangeArrowheads="1"/>
        </xdr:cNvSpPr>
      </xdr:nvSpPr>
      <xdr:spPr bwMode="auto">
        <a:xfrm>
          <a:off x="3177540" y="236220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12</xdr:row>
      <xdr:rowOff>0</xdr:rowOff>
    </xdr:from>
    <xdr:to>
      <xdr:col>4</xdr:col>
      <xdr:colOff>304800</xdr:colOff>
      <xdr:row>13</xdr:row>
      <xdr:rowOff>142240</xdr:rowOff>
    </xdr:to>
    <xdr:sp macro="" textlink="">
      <xdr:nvSpPr>
        <xdr:cNvPr id="4060" name="AutoShape 1" descr="https://psfswebp.cc.wmich.edu/cs/FPR/cache/PT_PIXEL_1.gif">
          <a:extLst>
            <a:ext uri="{FF2B5EF4-FFF2-40B4-BE49-F238E27FC236}">
              <a16:creationId xmlns:a16="http://schemas.microsoft.com/office/drawing/2014/main" id="{A4E45D34-B5FC-4DF3-A673-D5E4180A8FB9}"/>
            </a:ext>
          </a:extLst>
        </xdr:cNvPr>
        <xdr:cNvSpPr>
          <a:spLocks noChangeAspect="1" noChangeArrowheads="1"/>
        </xdr:cNvSpPr>
      </xdr:nvSpPr>
      <xdr:spPr bwMode="auto">
        <a:xfrm>
          <a:off x="4236720" y="236220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13</xdr:row>
      <xdr:rowOff>0</xdr:rowOff>
    </xdr:from>
    <xdr:to>
      <xdr:col>2</xdr:col>
      <xdr:colOff>304800</xdr:colOff>
      <xdr:row>14</xdr:row>
      <xdr:rowOff>142240</xdr:rowOff>
    </xdr:to>
    <xdr:sp macro="" textlink="">
      <xdr:nvSpPr>
        <xdr:cNvPr id="4061" name="AutoShape 1" descr="https://psfswebp.cc.wmich.edu/cs/FPR/cache/PT_PIXEL_1.gif">
          <a:extLst>
            <a:ext uri="{FF2B5EF4-FFF2-40B4-BE49-F238E27FC236}">
              <a16:creationId xmlns:a16="http://schemas.microsoft.com/office/drawing/2014/main" id="{B09E16AE-A04C-4D8A-A87F-E5DCD606A984}"/>
            </a:ext>
          </a:extLst>
        </xdr:cNvPr>
        <xdr:cNvSpPr>
          <a:spLocks noChangeAspect="1" noChangeArrowheads="1"/>
        </xdr:cNvSpPr>
      </xdr:nvSpPr>
      <xdr:spPr bwMode="auto">
        <a:xfrm>
          <a:off x="2118360" y="25298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13</xdr:row>
      <xdr:rowOff>0</xdr:rowOff>
    </xdr:from>
    <xdr:to>
      <xdr:col>2</xdr:col>
      <xdr:colOff>304800</xdr:colOff>
      <xdr:row>14</xdr:row>
      <xdr:rowOff>142240</xdr:rowOff>
    </xdr:to>
    <xdr:sp macro="" textlink="">
      <xdr:nvSpPr>
        <xdr:cNvPr id="4062" name="AutoShape 1" descr="https://psfswebp.cc.wmich.edu/cs/FPR/cache/PT_PIXEL_1.gif">
          <a:extLst>
            <a:ext uri="{FF2B5EF4-FFF2-40B4-BE49-F238E27FC236}">
              <a16:creationId xmlns:a16="http://schemas.microsoft.com/office/drawing/2014/main" id="{54B2B63B-309D-488E-B266-C13FE79C9FF9}"/>
            </a:ext>
          </a:extLst>
        </xdr:cNvPr>
        <xdr:cNvSpPr>
          <a:spLocks noChangeAspect="1" noChangeArrowheads="1"/>
        </xdr:cNvSpPr>
      </xdr:nvSpPr>
      <xdr:spPr bwMode="auto">
        <a:xfrm>
          <a:off x="2118360" y="25298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13</xdr:row>
      <xdr:rowOff>0</xdr:rowOff>
    </xdr:from>
    <xdr:to>
      <xdr:col>2</xdr:col>
      <xdr:colOff>304800</xdr:colOff>
      <xdr:row>14</xdr:row>
      <xdr:rowOff>142240</xdr:rowOff>
    </xdr:to>
    <xdr:sp macro="" textlink="">
      <xdr:nvSpPr>
        <xdr:cNvPr id="4063" name="AutoShape 1" descr="https://psfswebp.cc.wmich.edu/cs/FPR/cache/PT_PIXEL_1.gif">
          <a:extLst>
            <a:ext uri="{FF2B5EF4-FFF2-40B4-BE49-F238E27FC236}">
              <a16:creationId xmlns:a16="http://schemas.microsoft.com/office/drawing/2014/main" id="{6ADDF7B6-F596-4B40-B843-9DD187B26F1F}"/>
            </a:ext>
          </a:extLst>
        </xdr:cNvPr>
        <xdr:cNvSpPr>
          <a:spLocks noChangeAspect="1" noChangeArrowheads="1"/>
        </xdr:cNvSpPr>
      </xdr:nvSpPr>
      <xdr:spPr bwMode="auto">
        <a:xfrm>
          <a:off x="2118360" y="25298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13</xdr:row>
      <xdr:rowOff>0</xdr:rowOff>
    </xdr:from>
    <xdr:to>
      <xdr:col>2</xdr:col>
      <xdr:colOff>304800</xdr:colOff>
      <xdr:row>14</xdr:row>
      <xdr:rowOff>142240</xdr:rowOff>
    </xdr:to>
    <xdr:sp macro="" textlink="">
      <xdr:nvSpPr>
        <xdr:cNvPr id="4064" name="AutoShape 1" descr="https://psfswebp.cc.wmich.edu/cs/FPR/cache/PT_PIXEL_1.gif">
          <a:extLst>
            <a:ext uri="{FF2B5EF4-FFF2-40B4-BE49-F238E27FC236}">
              <a16:creationId xmlns:a16="http://schemas.microsoft.com/office/drawing/2014/main" id="{F2937468-AF22-40AE-AF8E-E39D5908CA6C}"/>
            </a:ext>
          </a:extLst>
        </xdr:cNvPr>
        <xdr:cNvSpPr>
          <a:spLocks noChangeAspect="1" noChangeArrowheads="1"/>
        </xdr:cNvSpPr>
      </xdr:nvSpPr>
      <xdr:spPr bwMode="auto">
        <a:xfrm>
          <a:off x="2118360" y="25298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13</xdr:row>
      <xdr:rowOff>0</xdr:rowOff>
    </xdr:from>
    <xdr:to>
      <xdr:col>3</xdr:col>
      <xdr:colOff>304800</xdr:colOff>
      <xdr:row>14</xdr:row>
      <xdr:rowOff>142240</xdr:rowOff>
    </xdr:to>
    <xdr:sp macro="" textlink="">
      <xdr:nvSpPr>
        <xdr:cNvPr id="4065" name="AutoShape 1" descr="https://psfswebp.cc.wmich.edu/cs/FPR/cache/PT_PIXEL_1.gif">
          <a:extLst>
            <a:ext uri="{FF2B5EF4-FFF2-40B4-BE49-F238E27FC236}">
              <a16:creationId xmlns:a16="http://schemas.microsoft.com/office/drawing/2014/main" id="{739D6BE4-8410-4E21-AA7E-A8557B965E90}"/>
            </a:ext>
          </a:extLst>
        </xdr:cNvPr>
        <xdr:cNvSpPr>
          <a:spLocks noChangeAspect="1" noChangeArrowheads="1"/>
        </xdr:cNvSpPr>
      </xdr:nvSpPr>
      <xdr:spPr bwMode="auto">
        <a:xfrm>
          <a:off x="3177540" y="25298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14</xdr:row>
      <xdr:rowOff>0</xdr:rowOff>
    </xdr:from>
    <xdr:to>
      <xdr:col>2</xdr:col>
      <xdr:colOff>304800</xdr:colOff>
      <xdr:row>15</xdr:row>
      <xdr:rowOff>142240</xdr:rowOff>
    </xdr:to>
    <xdr:sp macro="" textlink="">
      <xdr:nvSpPr>
        <xdr:cNvPr id="4066" name="AutoShape 1" descr="https://psfswebp.cc.wmich.edu/cs/FPR/cache/PT_PIXEL_1.gif">
          <a:extLst>
            <a:ext uri="{FF2B5EF4-FFF2-40B4-BE49-F238E27FC236}">
              <a16:creationId xmlns:a16="http://schemas.microsoft.com/office/drawing/2014/main" id="{FD8864D3-BB92-490F-9D0A-F841EE451A44}"/>
            </a:ext>
          </a:extLst>
        </xdr:cNvPr>
        <xdr:cNvSpPr>
          <a:spLocks noChangeAspect="1" noChangeArrowheads="1"/>
        </xdr:cNvSpPr>
      </xdr:nvSpPr>
      <xdr:spPr bwMode="auto">
        <a:xfrm>
          <a:off x="2118360" y="26974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14</xdr:row>
      <xdr:rowOff>0</xdr:rowOff>
    </xdr:from>
    <xdr:to>
      <xdr:col>2</xdr:col>
      <xdr:colOff>304800</xdr:colOff>
      <xdr:row>15</xdr:row>
      <xdr:rowOff>142240</xdr:rowOff>
    </xdr:to>
    <xdr:sp macro="" textlink="">
      <xdr:nvSpPr>
        <xdr:cNvPr id="4067" name="AutoShape 1" descr="https://psfswebp.cc.wmich.edu/cs/FPR/cache/PT_PIXEL_1.gif">
          <a:extLst>
            <a:ext uri="{FF2B5EF4-FFF2-40B4-BE49-F238E27FC236}">
              <a16:creationId xmlns:a16="http://schemas.microsoft.com/office/drawing/2014/main" id="{1645F4C5-87FB-4AE5-9A50-DBBD893FC932}"/>
            </a:ext>
          </a:extLst>
        </xdr:cNvPr>
        <xdr:cNvSpPr>
          <a:spLocks noChangeAspect="1" noChangeArrowheads="1"/>
        </xdr:cNvSpPr>
      </xdr:nvSpPr>
      <xdr:spPr bwMode="auto">
        <a:xfrm>
          <a:off x="2118360" y="26974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14</xdr:row>
      <xdr:rowOff>0</xdr:rowOff>
    </xdr:from>
    <xdr:to>
      <xdr:col>2</xdr:col>
      <xdr:colOff>304800</xdr:colOff>
      <xdr:row>15</xdr:row>
      <xdr:rowOff>142240</xdr:rowOff>
    </xdr:to>
    <xdr:sp macro="" textlink="">
      <xdr:nvSpPr>
        <xdr:cNvPr id="4068" name="AutoShape 1" descr="https://psfswebp.cc.wmich.edu/cs/FPR/cache/PT_PIXEL_1.gif">
          <a:extLst>
            <a:ext uri="{FF2B5EF4-FFF2-40B4-BE49-F238E27FC236}">
              <a16:creationId xmlns:a16="http://schemas.microsoft.com/office/drawing/2014/main" id="{B2A8B30B-3385-493B-A6DA-E87D11F90F18}"/>
            </a:ext>
          </a:extLst>
        </xdr:cNvPr>
        <xdr:cNvSpPr>
          <a:spLocks noChangeAspect="1" noChangeArrowheads="1"/>
        </xdr:cNvSpPr>
      </xdr:nvSpPr>
      <xdr:spPr bwMode="auto">
        <a:xfrm>
          <a:off x="2118360" y="26974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14</xdr:row>
      <xdr:rowOff>0</xdr:rowOff>
    </xdr:from>
    <xdr:to>
      <xdr:col>2</xdr:col>
      <xdr:colOff>304800</xdr:colOff>
      <xdr:row>15</xdr:row>
      <xdr:rowOff>142240</xdr:rowOff>
    </xdr:to>
    <xdr:sp macro="" textlink="">
      <xdr:nvSpPr>
        <xdr:cNvPr id="4069" name="AutoShape 1" descr="https://psfswebp.cc.wmich.edu/cs/FPR/cache/PT_PIXEL_1.gif">
          <a:extLst>
            <a:ext uri="{FF2B5EF4-FFF2-40B4-BE49-F238E27FC236}">
              <a16:creationId xmlns:a16="http://schemas.microsoft.com/office/drawing/2014/main" id="{33BEE343-4517-418B-8332-594DA0E786C3}"/>
            </a:ext>
          </a:extLst>
        </xdr:cNvPr>
        <xdr:cNvSpPr>
          <a:spLocks noChangeAspect="1" noChangeArrowheads="1"/>
        </xdr:cNvSpPr>
      </xdr:nvSpPr>
      <xdr:spPr bwMode="auto">
        <a:xfrm>
          <a:off x="2118360" y="26974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14</xdr:row>
      <xdr:rowOff>0</xdr:rowOff>
    </xdr:from>
    <xdr:to>
      <xdr:col>3</xdr:col>
      <xdr:colOff>304800</xdr:colOff>
      <xdr:row>15</xdr:row>
      <xdr:rowOff>142240</xdr:rowOff>
    </xdr:to>
    <xdr:sp macro="" textlink="">
      <xdr:nvSpPr>
        <xdr:cNvPr id="4070" name="AutoShape 1" descr="https://psfswebp.cc.wmich.edu/cs/FPR/cache/PT_PIXEL_1.gif">
          <a:extLst>
            <a:ext uri="{FF2B5EF4-FFF2-40B4-BE49-F238E27FC236}">
              <a16:creationId xmlns:a16="http://schemas.microsoft.com/office/drawing/2014/main" id="{8AFAF64C-F378-4D2C-A5CA-84029F9085FC}"/>
            </a:ext>
          </a:extLst>
        </xdr:cNvPr>
        <xdr:cNvSpPr>
          <a:spLocks noChangeAspect="1" noChangeArrowheads="1"/>
        </xdr:cNvSpPr>
      </xdr:nvSpPr>
      <xdr:spPr bwMode="auto">
        <a:xfrm>
          <a:off x="3177540" y="26974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22</xdr:row>
      <xdr:rowOff>0</xdr:rowOff>
    </xdr:from>
    <xdr:to>
      <xdr:col>2</xdr:col>
      <xdr:colOff>304800</xdr:colOff>
      <xdr:row>23</xdr:row>
      <xdr:rowOff>142240</xdr:rowOff>
    </xdr:to>
    <xdr:sp macro="" textlink="">
      <xdr:nvSpPr>
        <xdr:cNvPr id="4071" name="AutoShape 1" descr="https://psfswebp.cc.wmich.edu/cs/FPR/cache/PT_PIXEL_1.gif">
          <a:extLst>
            <a:ext uri="{FF2B5EF4-FFF2-40B4-BE49-F238E27FC236}">
              <a16:creationId xmlns:a16="http://schemas.microsoft.com/office/drawing/2014/main" id="{B7891ED2-F7E9-4CD9-9EAF-20424549C6D6}"/>
            </a:ext>
          </a:extLst>
        </xdr:cNvPr>
        <xdr:cNvSpPr>
          <a:spLocks noChangeAspect="1" noChangeArrowheads="1"/>
        </xdr:cNvSpPr>
      </xdr:nvSpPr>
      <xdr:spPr bwMode="auto">
        <a:xfrm>
          <a:off x="2118360" y="403860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22</xdr:row>
      <xdr:rowOff>0</xdr:rowOff>
    </xdr:from>
    <xdr:to>
      <xdr:col>2</xdr:col>
      <xdr:colOff>304800</xdr:colOff>
      <xdr:row>23</xdr:row>
      <xdr:rowOff>142240</xdr:rowOff>
    </xdr:to>
    <xdr:sp macro="" textlink="">
      <xdr:nvSpPr>
        <xdr:cNvPr id="4072" name="AutoShape 1" descr="https://psfswebp.cc.wmich.edu/cs/FPR/cache/PT_PIXEL_1.gif">
          <a:extLst>
            <a:ext uri="{FF2B5EF4-FFF2-40B4-BE49-F238E27FC236}">
              <a16:creationId xmlns:a16="http://schemas.microsoft.com/office/drawing/2014/main" id="{04E3545B-DCB2-45FB-9BDA-DE47C832AFDB}"/>
            </a:ext>
          </a:extLst>
        </xdr:cNvPr>
        <xdr:cNvSpPr>
          <a:spLocks noChangeAspect="1" noChangeArrowheads="1"/>
        </xdr:cNvSpPr>
      </xdr:nvSpPr>
      <xdr:spPr bwMode="auto">
        <a:xfrm>
          <a:off x="2118360" y="403860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22</xdr:row>
      <xdr:rowOff>0</xdr:rowOff>
    </xdr:from>
    <xdr:to>
      <xdr:col>2</xdr:col>
      <xdr:colOff>304800</xdr:colOff>
      <xdr:row>23</xdr:row>
      <xdr:rowOff>142240</xdr:rowOff>
    </xdr:to>
    <xdr:sp macro="" textlink="">
      <xdr:nvSpPr>
        <xdr:cNvPr id="4073" name="AutoShape 1" descr="https://psfswebp.cc.wmich.edu/cs/FPR/cache/PT_PIXEL_1.gif">
          <a:extLst>
            <a:ext uri="{FF2B5EF4-FFF2-40B4-BE49-F238E27FC236}">
              <a16:creationId xmlns:a16="http://schemas.microsoft.com/office/drawing/2014/main" id="{45A396A3-5F0D-4286-BC99-E1E9542D076C}"/>
            </a:ext>
          </a:extLst>
        </xdr:cNvPr>
        <xdr:cNvSpPr>
          <a:spLocks noChangeAspect="1" noChangeArrowheads="1"/>
        </xdr:cNvSpPr>
      </xdr:nvSpPr>
      <xdr:spPr bwMode="auto">
        <a:xfrm>
          <a:off x="2118360" y="403860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22</xdr:row>
      <xdr:rowOff>0</xdr:rowOff>
    </xdr:from>
    <xdr:to>
      <xdr:col>2</xdr:col>
      <xdr:colOff>304800</xdr:colOff>
      <xdr:row>23</xdr:row>
      <xdr:rowOff>142240</xdr:rowOff>
    </xdr:to>
    <xdr:sp macro="" textlink="">
      <xdr:nvSpPr>
        <xdr:cNvPr id="4074" name="AutoShape 1" descr="https://psfswebp.cc.wmich.edu/cs/FPR/cache/PT_PIXEL_1.gif">
          <a:extLst>
            <a:ext uri="{FF2B5EF4-FFF2-40B4-BE49-F238E27FC236}">
              <a16:creationId xmlns:a16="http://schemas.microsoft.com/office/drawing/2014/main" id="{7EA4920F-612B-4DB9-BB02-7FA45C0952A5}"/>
            </a:ext>
          </a:extLst>
        </xdr:cNvPr>
        <xdr:cNvSpPr>
          <a:spLocks noChangeAspect="1" noChangeArrowheads="1"/>
        </xdr:cNvSpPr>
      </xdr:nvSpPr>
      <xdr:spPr bwMode="auto">
        <a:xfrm>
          <a:off x="2118360" y="403860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22</xdr:row>
      <xdr:rowOff>0</xdr:rowOff>
    </xdr:from>
    <xdr:to>
      <xdr:col>2</xdr:col>
      <xdr:colOff>304800</xdr:colOff>
      <xdr:row>23</xdr:row>
      <xdr:rowOff>142240</xdr:rowOff>
    </xdr:to>
    <xdr:sp macro="" textlink="">
      <xdr:nvSpPr>
        <xdr:cNvPr id="4075" name="AutoShape 1" descr="https://psfswebp.cc.wmich.edu/cs/FPR/cache/PT_PIXEL_1.gif">
          <a:extLst>
            <a:ext uri="{FF2B5EF4-FFF2-40B4-BE49-F238E27FC236}">
              <a16:creationId xmlns:a16="http://schemas.microsoft.com/office/drawing/2014/main" id="{541215C3-925E-4D84-881E-ABE9A6E781E7}"/>
            </a:ext>
          </a:extLst>
        </xdr:cNvPr>
        <xdr:cNvSpPr>
          <a:spLocks noChangeAspect="1" noChangeArrowheads="1"/>
        </xdr:cNvSpPr>
      </xdr:nvSpPr>
      <xdr:spPr bwMode="auto">
        <a:xfrm>
          <a:off x="2118360" y="403860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22</xdr:row>
      <xdr:rowOff>0</xdr:rowOff>
    </xdr:from>
    <xdr:to>
      <xdr:col>3</xdr:col>
      <xdr:colOff>304800</xdr:colOff>
      <xdr:row>23</xdr:row>
      <xdr:rowOff>142240</xdr:rowOff>
    </xdr:to>
    <xdr:sp macro="" textlink="">
      <xdr:nvSpPr>
        <xdr:cNvPr id="4076" name="AutoShape 1" descr="https://psfswebp.cc.wmich.edu/cs/FPR/cache/PT_PIXEL_1.gif">
          <a:extLst>
            <a:ext uri="{FF2B5EF4-FFF2-40B4-BE49-F238E27FC236}">
              <a16:creationId xmlns:a16="http://schemas.microsoft.com/office/drawing/2014/main" id="{A6CE7C77-4519-46ED-ACDE-7360AEAD9709}"/>
            </a:ext>
          </a:extLst>
        </xdr:cNvPr>
        <xdr:cNvSpPr>
          <a:spLocks noChangeAspect="1" noChangeArrowheads="1"/>
        </xdr:cNvSpPr>
      </xdr:nvSpPr>
      <xdr:spPr bwMode="auto">
        <a:xfrm>
          <a:off x="3177540" y="403860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23</xdr:row>
      <xdr:rowOff>0</xdr:rowOff>
    </xdr:from>
    <xdr:to>
      <xdr:col>2</xdr:col>
      <xdr:colOff>304800</xdr:colOff>
      <xdr:row>24</xdr:row>
      <xdr:rowOff>142240</xdr:rowOff>
    </xdr:to>
    <xdr:sp macro="" textlink="">
      <xdr:nvSpPr>
        <xdr:cNvPr id="4077" name="AutoShape 1" descr="https://psfswebp.cc.wmich.edu/cs/FPR/cache/PT_PIXEL_1.gif">
          <a:extLst>
            <a:ext uri="{FF2B5EF4-FFF2-40B4-BE49-F238E27FC236}">
              <a16:creationId xmlns:a16="http://schemas.microsoft.com/office/drawing/2014/main" id="{FA3E1319-9ADF-4EFF-912F-5C2451D11256}"/>
            </a:ext>
          </a:extLst>
        </xdr:cNvPr>
        <xdr:cNvSpPr>
          <a:spLocks noChangeAspect="1" noChangeArrowheads="1"/>
        </xdr:cNvSpPr>
      </xdr:nvSpPr>
      <xdr:spPr bwMode="auto">
        <a:xfrm>
          <a:off x="2118360" y="42062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647700</xdr:colOff>
      <xdr:row>22</xdr:row>
      <xdr:rowOff>152400</xdr:rowOff>
    </xdr:from>
    <xdr:to>
      <xdr:col>0</xdr:col>
      <xdr:colOff>987425</xdr:colOff>
      <xdr:row>24</xdr:row>
      <xdr:rowOff>149860</xdr:rowOff>
    </xdr:to>
    <xdr:sp macro="" textlink="">
      <xdr:nvSpPr>
        <xdr:cNvPr id="4078" name="AutoShape 1" descr="https://psfswebp.cc.wmich.edu/cs/FPR/cache/PT_PIXEL_1.gif">
          <a:extLst>
            <a:ext uri="{FF2B5EF4-FFF2-40B4-BE49-F238E27FC236}">
              <a16:creationId xmlns:a16="http://schemas.microsoft.com/office/drawing/2014/main" id="{E4C680C4-120E-4B1F-ABDA-2376A31A2A07}"/>
            </a:ext>
          </a:extLst>
        </xdr:cNvPr>
        <xdr:cNvSpPr>
          <a:spLocks noChangeAspect="1" noChangeArrowheads="1"/>
        </xdr:cNvSpPr>
      </xdr:nvSpPr>
      <xdr:spPr bwMode="auto">
        <a:xfrm>
          <a:off x="647700" y="4191000"/>
          <a:ext cx="339725" cy="33274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23</xdr:row>
      <xdr:rowOff>0</xdr:rowOff>
    </xdr:from>
    <xdr:to>
      <xdr:col>2</xdr:col>
      <xdr:colOff>304800</xdr:colOff>
      <xdr:row>24</xdr:row>
      <xdr:rowOff>142240</xdr:rowOff>
    </xdr:to>
    <xdr:sp macro="" textlink="">
      <xdr:nvSpPr>
        <xdr:cNvPr id="4079" name="AutoShape 1" descr="https://psfswebp.cc.wmich.edu/cs/FPR/cache/PT_PIXEL_1.gif">
          <a:extLst>
            <a:ext uri="{FF2B5EF4-FFF2-40B4-BE49-F238E27FC236}">
              <a16:creationId xmlns:a16="http://schemas.microsoft.com/office/drawing/2014/main" id="{89EE60F8-5036-47AE-A7FA-5AF5D6DCDBB2}"/>
            </a:ext>
          </a:extLst>
        </xdr:cNvPr>
        <xdr:cNvSpPr>
          <a:spLocks noChangeAspect="1" noChangeArrowheads="1"/>
        </xdr:cNvSpPr>
      </xdr:nvSpPr>
      <xdr:spPr bwMode="auto">
        <a:xfrm>
          <a:off x="2118360" y="42062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23</xdr:row>
      <xdr:rowOff>0</xdr:rowOff>
    </xdr:from>
    <xdr:to>
      <xdr:col>2</xdr:col>
      <xdr:colOff>304800</xdr:colOff>
      <xdr:row>24</xdr:row>
      <xdr:rowOff>142240</xdr:rowOff>
    </xdr:to>
    <xdr:sp macro="" textlink="">
      <xdr:nvSpPr>
        <xdr:cNvPr id="4080" name="AutoShape 1" descr="https://psfswebp.cc.wmich.edu/cs/FPR/cache/PT_PIXEL_1.gif">
          <a:extLst>
            <a:ext uri="{FF2B5EF4-FFF2-40B4-BE49-F238E27FC236}">
              <a16:creationId xmlns:a16="http://schemas.microsoft.com/office/drawing/2014/main" id="{9C331047-1D24-4733-8FAF-453325C3507D}"/>
            </a:ext>
          </a:extLst>
        </xdr:cNvPr>
        <xdr:cNvSpPr>
          <a:spLocks noChangeAspect="1" noChangeArrowheads="1"/>
        </xdr:cNvSpPr>
      </xdr:nvSpPr>
      <xdr:spPr bwMode="auto">
        <a:xfrm>
          <a:off x="2118360" y="42062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23</xdr:row>
      <xdr:rowOff>0</xdr:rowOff>
    </xdr:from>
    <xdr:to>
      <xdr:col>2</xdr:col>
      <xdr:colOff>304800</xdr:colOff>
      <xdr:row>24</xdr:row>
      <xdr:rowOff>142240</xdr:rowOff>
    </xdr:to>
    <xdr:sp macro="" textlink="">
      <xdr:nvSpPr>
        <xdr:cNvPr id="4081" name="AutoShape 1" descr="https://psfswebp.cc.wmich.edu/cs/FPR/cache/PT_PIXEL_1.gif">
          <a:extLst>
            <a:ext uri="{FF2B5EF4-FFF2-40B4-BE49-F238E27FC236}">
              <a16:creationId xmlns:a16="http://schemas.microsoft.com/office/drawing/2014/main" id="{0AB28295-4753-4B07-8F83-C8C0ABD08CBB}"/>
            </a:ext>
          </a:extLst>
        </xdr:cNvPr>
        <xdr:cNvSpPr>
          <a:spLocks noChangeAspect="1" noChangeArrowheads="1"/>
        </xdr:cNvSpPr>
      </xdr:nvSpPr>
      <xdr:spPr bwMode="auto">
        <a:xfrm>
          <a:off x="2118360" y="42062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23</xdr:row>
      <xdr:rowOff>0</xdr:rowOff>
    </xdr:from>
    <xdr:to>
      <xdr:col>3</xdr:col>
      <xdr:colOff>304800</xdr:colOff>
      <xdr:row>24</xdr:row>
      <xdr:rowOff>142240</xdr:rowOff>
    </xdr:to>
    <xdr:sp macro="" textlink="">
      <xdr:nvSpPr>
        <xdr:cNvPr id="4082" name="AutoShape 1" descr="https://psfswebp.cc.wmich.edu/cs/FPR/cache/PT_PIXEL_1.gif">
          <a:extLst>
            <a:ext uri="{FF2B5EF4-FFF2-40B4-BE49-F238E27FC236}">
              <a16:creationId xmlns:a16="http://schemas.microsoft.com/office/drawing/2014/main" id="{23579FF5-B293-46E0-AFAB-06985256CC9E}"/>
            </a:ext>
          </a:extLst>
        </xdr:cNvPr>
        <xdr:cNvSpPr>
          <a:spLocks noChangeAspect="1" noChangeArrowheads="1"/>
        </xdr:cNvSpPr>
      </xdr:nvSpPr>
      <xdr:spPr bwMode="auto">
        <a:xfrm>
          <a:off x="3177540" y="42062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24</xdr:row>
      <xdr:rowOff>0</xdr:rowOff>
    </xdr:from>
    <xdr:to>
      <xdr:col>2</xdr:col>
      <xdr:colOff>304800</xdr:colOff>
      <xdr:row>25</xdr:row>
      <xdr:rowOff>142240</xdr:rowOff>
    </xdr:to>
    <xdr:sp macro="" textlink="">
      <xdr:nvSpPr>
        <xdr:cNvPr id="4083" name="AutoShape 1" descr="https://psfswebp.cc.wmich.edu/cs/FPR/cache/PT_PIXEL_1.gif">
          <a:extLst>
            <a:ext uri="{FF2B5EF4-FFF2-40B4-BE49-F238E27FC236}">
              <a16:creationId xmlns:a16="http://schemas.microsoft.com/office/drawing/2014/main" id="{391F27C8-101D-42D4-9FF7-9175D12247C1}"/>
            </a:ext>
          </a:extLst>
        </xdr:cNvPr>
        <xdr:cNvSpPr>
          <a:spLocks noChangeAspect="1" noChangeArrowheads="1"/>
        </xdr:cNvSpPr>
      </xdr:nvSpPr>
      <xdr:spPr bwMode="auto">
        <a:xfrm>
          <a:off x="2118360" y="43738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24</xdr:row>
      <xdr:rowOff>0</xdr:rowOff>
    </xdr:from>
    <xdr:to>
      <xdr:col>2</xdr:col>
      <xdr:colOff>304800</xdr:colOff>
      <xdr:row>25</xdr:row>
      <xdr:rowOff>142240</xdr:rowOff>
    </xdr:to>
    <xdr:sp macro="" textlink="">
      <xdr:nvSpPr>
        <xdr:cNvPr id="4084" name="AutoShape 1" descr="https://psfswebp.cc.wmich.edu/cs/FPR/cache/PT_PIXEL_1.gif">
          <a:extLst>
            <a:ext uri="{FF2B5EF4-FFF2-40B4-BE49-F238E27FC236}">
              <a16:creationId xmlns:a16="http://schemas.microsoft.com/office/drawing/2014/main" id="{41FAB552-A865-4100-B957-C58AC125C386}"/>
            </a:ext>
          </a:extLst>
        </xdr:cNvPr>
        <xdr:cNvSpPr>
          <a:spLocks noChangeAspect="1" noChangeArrowheads="1"/>
        </xdr:cNvSpPr>
      </xdr:nvSpPr>
      <xdr:spPr bwMode="auto">
        <a:xfrm>
          <a:off x="2118360" y="43738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24</xdr:row>
      <xdr:rowOff>0</xdr:rowOff>
    </xdr:from>
    <xdr:to>
      <xdr:col>2</xdr:col>
      <xdr:colOff>304800</xdr:colOff>
      <xdr:row>25</xdr:row>
      <xdr:rowOff>142240</xdr:rowOff>
    </xdr:to>
    <xdr:sp macro="" textlink="">
      <xdr:nvSpPr>
        <xdr:cNvPr id="4085" name="AutoShape 1" descr="https://psfswebp.cc.wmich.edu/cs/FPR/cache/PT_PIXEL_1.gif">
          <a:extLst>
            <a:ext uri="{FF2B5EF4-FFF2-40B4-BE49-F238E27FC236}">
              <a16:creationId xmlns:a16="http://schemas.microsoft.com/office/drawing/2014/main" id="{12C384A6-F74D-480E-BABB-F159D065310E}"/>
            </a:ext>
          </a:extLst>
        </xdr:cNvPr>
        <xdr:cNvSpPr>
          <a:spLocks noChangeAspect="1" noChangeArrowheads="1"/>
        </xdr:cNvSpPr>
      </xdr:nvSpPr>
      <xdr:spPr bwMode="auto">
        <a:xfrm>
          <a:off x="2118360" y="43738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24</xdr:row>
      <xdr:rowOff>0</xdr:rowOff>
    </xdr:from>
    <xdr:to>
      <xdr:col>2</xdr:col>
      <xdr:colOff>304800</xdr:colOff>
      <xdr:row>25</xdr:row>
      <xdr:rowOff>142240</xdr:rowOff>
    </xdr:to>
    <xdr:sp macro="" textlink="">
      <xdr:nvSpPr>
        <xdr:cNvPr id="4086" name="AutoShape 1" descr="https://psfswebp.cc.wmich.edu/cs/FPR/cache/PT_PIXEL_1.gif">
          <a:extLst>
            <a:ext uri="{FF2B5EF4-FFF2-40B4-BE49-F238E27FC236}">
              <a16:creationId xmlns:a16="http://schemas.microsoft.com/office/drawing/2014/main" id="{3B0A839D-F67D-4122-854F-CC347CC00B7A}"/>
            </a:ext>
          </a:extLst>
        </xdr:cNvPr>
        <xdr:cNvSpPr>
          <a:spLocks noChangeAspect="1" noChangeArrowheads="1"/>
        </xdr:cNvSpPr>
      </xdr:nvSpPr>
      <xdr:spPr bwMode="auto">
        <a:xfrm>
          <a:off x="2118360" y="43738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24</xdr:row>
      <xdr:rowOff>0</xdr:rowOff>
    </xdr:from>
    <xdr:to>
      <xdr:col>2</xdr:col>
      <xdr:colOff>304800</xdr:colOff>
      <xdr:row>25</xdr:row>
      <xdr:rowOff>142240</xdr:rowOff>
    </xdr:to>
    <xdr:sp macro="" textlink="">
      <xdr:nvSpPr>
        <xdr:cNvPr id="4087" name="AutoShape 1" descr="https://psfswebp.cc.wmich.edu/cs/FPR/cache/PT_PIXEL_1.gif">
          <a:extLst>
            <a:ext uri="{FF2B5EF4-FFF2-40B4-BE49-F238E27FC236}">
              <a16:creationId xmlns:a16="http://schemas.microsoft.com/office/drawing/2014/main" id="{8EF16978-1F74-42C5-BAE7-D39220959967}"/>
            </a:ext>
          </a:extLst>
        </xdr:cNvPr>
        <xdr:cNvSpPr>
          <a:spLocks noChangeAspect="1" noChangeArrowheads="1"/>
        </xdr:cNvSpPr>
      </xdr:nvSpPr>
      <xdr:spPr bwMode="auto">
        <a:xfrm>
          <a:off x="2118360" y="43738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24</xdr:row>
      <xdr:rowOff>0</xdr:rowOff>
    </xdr:from>
    <xdr:to>
      <xdr:col>3</xdr:col>
      <xdr:colOff>304800</xdr:colOff>
      <xdr:row>25</xdr:row>
      <xdr:rowOff>142240</xdr:rowOff>
    </xdr:to>
    <xdr:sp macro="" textlink="">
      <xdr:nvSpPr>
        <xdr:cNvPr id="4088" name="AutoShape 1" descr="https://psfswebp.cc.wmich.edu/cs/FPR/cache/PT_PIXEL_1.gif">
          <a:extLst>
            <a:ext uri="{FF2B5EF4-FFF2-40B4-BE49-F238E27FC236}">
              <a16:creationId xmlns:a16="http://schemas.microsoft.com/office/drawing/2014/main" id="{9A8164AE-34F6-4F69-B7D6-29897DFE69AF}"/>
            </a:ext>
          </a:extLst>
        </xdr:cNvPr>
        <xdr:cNvSpPr>
          <a:spLocks noChangeAspect="1" noChangeArrowheads="1"/>
        </xdr:cNvSpPr>
      </xdr:nvSpPr>
      <xdr:spPr bwMode="auto">
        <a:xfrm>
          <a:off x="3177540" y="43738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25</xdr:row>
      <xdr:rowOff>0</xdr:rowOff>
    </xdr:from>
    <xdr:to>
      <xdr:col>2</xdr:col>
      <xdr:colOff>304800</xdr:colOff>
      <xdr:row>26</xdr:row>
      <xdr:rowOff>142240</xdr:rowOff>
    </xdr:to>
    <xdr:sp macro="" textlink="">
      <xdr:nvSpPr>
        <xdr:cNvPr id="4089" name="AutoShape 1" descr="https://psfswebp.cc.wmich.edu/cs/FPR/cache/PT_PIXEL_1.gif">
          <a:extLst>
            <a:ext uri="{FF2B5EF4-FFF2-40B4-BE49-F238E27FC236}">
              <a16:creationId xmlns:a16="http://schemas.microsoft.com/office/drawing/2014/main" id="{A8AE352B-3B80-423C-A044-252ECD745038}"/>
            </a:ext>
          </a:extLst>
        </xdr:cNvPr>
        <xdr:cNvSpPr>
          <a:spLocks noChangeAspect="1" noChangeArrowheads="1"/>
        </xdr:cNvSpPr>
      </xdr:nvSpPr>
      <xdr:spPr bwMode="auto">
        <a:xfrm>
          <a:off x="2118360" y="4541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25</xdr:row>
      <xdr:rowOff>0</xdr:rowOff>
    </xdr:from>
    <xdr:to>
      <xdr:col>2</xdr:col>
      <xdr:colOff>304800</xdr:colOff>
      <xdr:row>26</xdr:row>
      <xdr:rowOff>142240</xdr:rowOff>
    </xdr:to>
    <xdr:sp macro="" textlink="">
      <xdr:nvSpPr>
        <xdr:cNvPr id="4090" name="AutoShape 1" descr="https://psfswebp.cc.wmich.edu/cs/FPR/cache/PT_PIXEL_1.gif">
          <a:extLst>
            <a:ext uri="{FF2B5EF4-FFF2-40B4-BE49-F238E27FC236}">
              <a16:creationId xmlns:a16="http://schemas.microsoft.com/office/drawing/2014/main" id="{3DBA00FD-2206-4052-8F82-EB16E8BDAD2D}"/>
            </a:ext>
          </a:extLst>
        </xdr:cNvPr>
        <xdr:cNvSpPr>
          <a:spLocks noChangeAspect="1" noChangeArrowheads="1"/>
        </xdr:cNvSpPr>
      </xdr:nvSpPr>
      <xdr:spPr bwMode="auto">
        <a:xfrm>
          <a:off x="2118360" y="4541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25</xdr:row>
      <xdr:rowOff>0</xdr:rowOff>
    </xdr:from>
    <xdr:to>
      <xdr:col>2</xdr:col>
      <xdr:colOff>304800</xdr:colOff>
      <xdr:row>26</xdr:row>
      <xdr:rowOff>142240</xdr:rowOff>
    </xdr:to>
    <xdr:sp macro="" textlink="">
      <xdr:nvSpPr>
        <xdr:cNvPr id="4091" name="AutoShape 1" descr="https://psfswebp.cc.wmich.edu/cs/FPR/cache/PT_PIXEL_1.gif">
          <a:extLst>
            <a:ext uri="{FF2B5EF4-FFF2-40B4-BE49-F238E27FC236}">
              <a16:creationId xmlns:a16="http://schemas.microsoft.com/office/drawing/2014/main" id="{A089C7BB-243B-4D41-AD05-69CE7CD3D20C}"/>
            </a:ext>
          </a:extLst>
        </xdr:cNvPr>
        <xdr:cNvSpPr>
          <a:spLocks noChangeAspect="1" noChangeArrowheads="1"/>
        </xdr:cNvSpPr>
      </xdr:nvSpPr>
      <xdr:spPr bwMode="auto">
        <a:xfrm>
          <a:off x="2118360" y="4541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25</xdr:row>
      <xdr:rowOff>0</xdr:rowOff>
    </xdr:from>
    <xdr:to>
      <xdr:col>2</xdr:col>
      <xdr:colOff>304800</xdr:colOff>
      <xdr:row>26</xdr:row>
      <xdr:rowOff>142240</xdr:rowOff>
    </xdr:to>
    <xdr:sp macro="" textlink="">
      <xdr:nvSpPr>
        <xdr:cNvPr id="4092" name="AutoShape 1" descr="https://psfswebp.cc.wmich.edu/cs/FPR/cache/PT_PIXEL_1.gif">
          <a:extLst>
            <a:ext uri="{FF2B5EF4-FFF2-40B4-BE49-F238E27FC236}">
              <a16:creationId xmlns:a16="http://schemas.microsoft.com/office/drawing/2014/main" id="{6963C3B3-3917-4B54-AF9F-EDDF650E6E44}"/>
            </a:ext>
          </a:extLst>
        </xdr:cNvPr>
        <xdr:cNvSpPr>
          <a:spLocks noChangeAspect="1" noChangeArrowheads="1"/>
        </xdr:cNvSpPr>
      </xdr:nvSpPr>
      <xdr:spPr bwMode="auto">
        <a:xfrm>
          <a:off x="2118360" y="4541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25</xdr:row>
      <xdr:rowOff>0</xdr:rowOff>
    </xdr:from>
    <xdr:to>
      <xdr:col>2</xdr:col>
      <xdr:colOff>304800</xdr:colOff>
      <xdr:row>26</xdr:row>
      <xdr:rowOff>142240</xdr:rowOff>
    </xdr:to>
    <xdr:sp macro="" textlink="">
      <xdr:nvSpPr>
        <xdr:cNvPr id="4093" name="AutoShape 1" descr="https://psfswebp.cc.wmich.edu/cs/FPR/cache/PT_PIXEL_1.gif">
          <a:extLst>
            <a:ext uri="{FF2B5EF4-FFF2-40B4-BE49-F238E27FC236}">
              <a16:creationId xmlns:a16="http://schemas.microsoft.com/office/drawing/2014/main" id="{E0879EAE-4E87-47EB-8D04-1CCC37D48E2E}"/>
            </a:ext>
          </a:extLst>
        </xdr:cNvPr>
        <xdr:cNvSpPr>
          <a:spLocks noChangeAspect="1" noChangeArrowheads="1"/>
        </xdr:cNvSpPr>
      </xdr:nvSpPr>
      <xdr:spPr bwMode="auto">
        <a:xfrm>
          <a:off x="2118360" y="4541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25</xdr:row>
      <xdr:rowOff>0</xdr:rowOff>
    </xdr:from>
    <xdr:to>
      <xdr:col>3</xdr:col>
      <xdr:colOff>304800</xdr:colOff>
      <xdr:row>26</xdr:row>
      <xdr:rowOff>142240</xdr:rowOff>
    </xdr:to>
    <xdr:sp macro="" textlink="">
      <xdr:nvSpPr>
        <xdr:cNvPr id="4094" name="AutoShape 1" descr="https://psfswebp.cc.wmich.edu/cs/FPR/cache/PT_PIXEL_1.gif">
          <a:extLst>
            <a:ext uri="{FF2B5EF4-FFF2-40B4-BE49-F238E27FC236}">
              <a16:creationId xmlns:a16="http://schemas.microsoft.com/office/drawing/2014/main" id="{CDE3487F-EA1F-4CA8-9258-FC4B96793ADF}"/>
            </a:ext>
          </a:extLst>
        </xdr:cNvPr>
        <xdr:cNvSpPr>
          <a:spLocks noChangeAspect="1" noChangeArrowheads="1"/>
        </xdr:cNvSpPr>
      </xdr:nvSpPr>
      <xdr:spPr bwMode="auto">
        <a:xfrm>
          <a:off x="3177540" y="4541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26</xdr:row>
      <xdr:rowOff>0</xdr:rowOff>
    </xdr:from>
    <xdr:to>
      <xdr:col>2</xdr:col>
      <xdr:colOff>304800</xdr:colOff>
      <xdr:row>27</xdr:row>
      <xdr:rowOff>142240</xdr:rowOff>
    </xdr:to>
    <xdr:sp macro="" textlink="">
      <xdr:nvSpPr>
        <xdr:cNvPr id="4095" name="AutoShape 1" descr="https://psfswebp.cc.wmich.edu/cs/FPR/cache/PT_PIXEL_1.gif">
          <a:extLst>
            <a:ext uri="{FF2B5EF4-FFF2-40B4-BE49-F238E27FC236}">
              <a16:creationId xmlns:a16="http://schemas.microsoft.com/office/drawing/2014/main" id="{237815FD-CBE7-4BFC-870D-F5C9C6E6A4D0}"/>
            </a:ext>
          </a:extLst>
        </xdr:cNvPr>
        <xdr:cNvSpPr>
          <a:spLocks noChangeAspect="1" noChangeArrowheads="1"/>
        </xdr:cNvSpPr>
      </xdr:nvSpPr>
      <xdr:spPr bwMode="auto">
        <a:xfrm>
          <a:off x="2118360" y="470916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26</xdr:row>
      <xdr:rowOff>0</xdr:rowOff>
    </xdr:from>
    <xdr:to>
      <xdr:col>2</xdr:col>
      <xdr:colOff>304800</xdr:colOff>
      <xdr:row>27</xdr:row>
      <xdr:rowOff>142240</xdr:rowOff>
    </xdr:to>
    <xdr:sp macro="" textlink="">
      <xdr:nvSpPr>
        <xdr:cNvPr id="4096" name="AutoShape 1" descr="https://psfswebp.cc.wmich.edu/cs/FPR/cache/PT_PIXEL_1.gif">
          <a:extLst>
            <a:ext uri="{FF2B5EF4-FFF2-40B4-BE49-F238E27FC236}">
              <a16:creationId xmlns:a16="http://schemas.microsoft.com/office/drawing/2014/main" id="{2FA235AF-976F-4B93-8FE5-FE4907509D0A}"/>
            </a:ext>
          </a:extLst>
        </xdr:cNvPr>
        <xdr:cNvSpPr>
          <a:spLocks noChangeAspect="1" noChangeArrowheads="1"/>
        </xdr:cNvSpPr>
      </xdr:nvSpPr>
      <xdr:spPr bwMode="auto">
        <a:xfrm>
          <a:off x="2118360" y="470916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26</xdr:row>
      <xdr:rowOff>0</xdr:rowOff>
    </xdr:from>
    <xdr:to>
      <xdr:col>2</xdr:col>
      <xdr:colOff>304800</xdr:colOff>
      <xdr:row>27</xdr:row>
      <xdr:rowOff>142240</xdr:rowOff>
    </xdr:to>
    <xdr:sp macro="" textlink="">
      <xdr:nvSpPr>
        <xdr:cNvPr id="4097" name="AutoShape 1" descr="https://psfswebp.cc.wmich.edu/cs/FPR/cache/PT_PIXEL_1.gif">
          <a:extLst>
            <a:ext uri="{FF2B5EF4-FFF2-40B4-BE49-F238E27FC236}">
              <a16:creationId xmlns:a16="http://schemas.microsoft.com/office/drawing/2014/main" id="{7DC20BE8-EE15-4D87-B7AE-74E354827BCA}"/>
            </a:ext>
          </a:extLst>
        </xdr:cNvPr>
        <xdr:cNvSpPr>
          <a:spLocks noChangeAspect="1" noChangeArrowheads="1"/>
        </xdr:cNvSpPr>
      </xdr:nvSpPr>
      <xdr:spPr bwMode="auto">
        <a:xfrm>
          <a:off x="2118360" y="470916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26</xdr:row>
      <xdr:rowOff>0</xdr:rowOff>
    </xdr:from>
    <xdr:to>
      <xdr:col>2</xdr:col>
      <xdr:colOff>304800</xdr:colOff>
      <xdr:row>27</xdr:row>
      <xdr:rowOff>142240</xdr:rowOff>
    </xdr:to>
    <xdr:sp macro="" textlink="">
      <xdr:nvSpPr>
        <xdr:cNvPr id="4098" name="AutoShape 1" descr="https://psfswebp.cc.wmich.edu/cs/FPR/cache/PT_PIXEL_1.gif">
          <a:extLst>
            <a:ext uri="{FF2B5EF4-FFF2-40B4-BE49-F238E27FC236}">
              <a16:creationId xmlns:a16="http://schemas.microsoft.com/office/drawing/2014/main" id="{E22B85AD-0E8C-4646-BC7E-58792BDD97A7}"/>
            </a:ext>
          </a:extLst>
        </xdr:cNvPr>
        <xdr:cNvSpPr>
          <a:spLocks noChangeAspect="1" noChangeArrowheads="1"/>
        </xdr:cNvSpPr>
      </xdr:nvSpPr>
      <xdr:spPr bwMode="auto">
        <a:xfrm>
          <a:off x="2118360" y="470916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26</xdr:row>
      <xdr:rowOff>0</xdr:rowOff>
    </xdr:from>
    <xdr:to>
      <xdr:col>2</xdr:col>
      <xdr:colOff>304800</xdr:colOff>
      <xdr:row>27</xdr:row>
      <xdr:rowOff>142240</xdr:rowOff>
    </xdr:to>
    <xdr:sp macro="" textlink="">
      <xdr:nvSpPr>
        <xdr:cNvPr id="4099" name="AutoShape 1" descr="https://psfswebp.cc.wmich.edu/cs/FPR/cache/PT_PIXEL_1.gif">
          <a:extLst>
            <a:ext uri="{FF2B5EF4-FFF2-40B4-BE49-F238E27FC236}">
              <a16:creationId xmlns:a16="http://schemas.microsoft.com/office/drawing/2014/main" id="{F221F50F-63DE-4838-B05B-B10E6B83A47F}"/>
            </a:ext>
          </a:extLst>
        </xdr:cNvPr>
        <xdr:cNvSpPr>
          <a:spLocks noChangeAspect="1" noChangeArrowheads="1"/>
        </xdr:cNvSpPr>
      </xdr:nvSpPr>
      <xdr:spPr bwMode="auto">
        <a:xfrm>
          <a:off x="2118360" y="470916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26</xdr:row>
      <xdr:rowOff>0</xdr:rowOff>
    </xdr:from>
    <xdr:to>
      <xdr:col>3</xdr:col>
      <xdr:colOff>304800</xdr:colOff>
      <xdr:row>27</xdr:row>
      <xdr:rowOff>142240</xdr:rowOff>
    </xdr:to>
    <xdr:sp macro="" textlink="">
      <xdr:nvSpPr>
        <xdr:cNvPr id="4100" name="AutoShape 1" descr="https://psfswebp.cc.wmich.edu/cs/FPR/cache/PT_PIXEL_1.gif">
          <a:extLst>
            <a:ext uri="{FF2B5EF4-FFF2-40B4-BE49-F238E27FC236}">
              <a16:creationId xmlns:a16="http://schemas.microsoft.com/office/drawing/2014/main" id="{D4FBC37C-6AE8-45DD-8323-13816113871E}"/>
            </a:ext>
          </a:extLst>
        </xdr:cNvPr>
        <xdr:cNvSpPr>
          <a:spLocks noChangeAspect="1" noChangeArrowheads="1"/>
        </xdr:cNvSpPr>
      </xdr:nvSpPr>
      <xdr:spPr bwMode="auto">
        <a:xfrm>
          <a:off x="3177540" y="470916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27</xdr:row>
      <xdr:rowOff>0</xdr:rowOff>
    </xdr:from>
    <xdr:to>
      <xdr:col>2</xdr:col>
      <xdr:colOff>304800</xdr:colOff>
      <xdr:row>28</xdr:row>
      <xdr:rowOff>142240</xdr:rowOff>
    </xdr:to>
    <xdr:sp macro="" textlink="">
      <xdr:nvSpPr>
        <xdr:cNvPr id="4101" name="AutoShape 1" descr="https://psfswebp.cc.wmich.edu/cs/FPR/cache/PT_PIXEL_1.gif">
          <a:extLst>
            <a:ext uri="{FF2B5EF4-FFF2-40B4-BE49-F238E27FC236}">
              <a16:creationId xmlns:a16="http://schemas.microsoft.com/office/drawing/2014/main" id="{FB727AB2-E054-494D-BE86-2589B7770F31}"/>
            </a:ext>
          </a:extLst>
        </xdr:cNvPr>
        <xdr:cNvSpPr>
          <a:spLocks noChangeAspect="1" noChangeArrowheads="1"/>
        </xdr:cNvSpPr>
      </xdr:nvSpPr>
      <xdr:spPr bwMode="auto">
        <a:xfrm>
          <a:off x="2118360" y="487680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27</xdr:row>
      <xdr:rowOff>0</xdr:rowOff>
    </xdr:from>
    <xdr:to>
      <xdr:col>2</xdr:col>
      <xdr:colOff>304800</xdr:colOff>
      <xdr:row>28</xdr:row>
      <xdr:rowOff>142240</xdr:rowOff>
    </xdr:to>
    <xdr:sp macro="" textlink="">
      <xdr:nvSpPr>
        <xdr:cNvPr id="4102" name="AutoShape 1" descr="https://psfswebp.cc.wmich.edu/cs/FPR/cache/PT_PIXEL_1.gif">
          <a:extLst>
            <a:ext uri="{FF2B5EF4-FFF2-40B4-BE49-F238E27FC236}">
              <a16:creationId xmlns:a16="http://schemas.microsoft.com/office/drawing/2014/main" id="{C18DC50E-9FE4-4C4B-A523-B675C598FBE1}"/>
            </a:ext>
          </a:extLst>
        </xdr:cNvPr>
        <xdr:cNvSpPr>
          <a:spLocks noChangeAspect="1" noChangeArrowheads="1"/>
        </xdr:cNvSpPr>
      </xdr:nvSpPr>
      <xdr:spPr bwMode="auto">
        <a:xfrm>
          <a:off x="2118360" y="487680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27</xdr:row>
      <xdr:rowOff>0</xdr:rowOff>
    </xdr:from>
    <xdr:to>
      <xdr:col>2</xdr:col>
      <xdr:colOff>304800</xdr:colOff>
      <xdr:row>28</xdr:row>
      <xdr:rowOff>142240</xdr:rowOff>
    </xdr:to>
    <xdr:sp macro="" textlink="">
      <xdr:nvSpPr>
        <xdr:cNvPr id="4103" name="AutoShape 1" descr="https://psfswebp.cc.wmich.edu/cs/FPR/cache/PT_PIXEL_1.gif">
          <a:extLst>
            <a:ext uri="{FF2B5EF4-FFF2-40B4-BE49-F238E27FC236}">
              <a16:creationId xmlns:a16="http://schemas.microsoft.com/office/drawing/2014/main" id="{ACE17ACB-11FF-4858-A814-29A4378F700C}"/>
            </a:ext>
          </a:extLst>
        </xdr:cNvPr>
        <xdr:cNvSpPr>
          <a:spLocks noChangeAspect="1" noChangeArrowheads="1"/>
        </xdr:cNvSpPr>
      </xdr:nvSpPr>
      <xdr:spPr bwMode="auto">
        <a:xfrm>
          <a:off x="2118360" y="487680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27</xdr:row>
      <xdr:rowOff>0</xdr:rowOff>
    </xdr:from>
    <xdr:to>
      <xdr:col>2</xdr:col>
      <xdr:colOff>304800</xdr:colOff>
      <xdr:row>28</xdr:row>
      <xdr:rowOff>142240</xdr:rowOff>
    </xdr:to>
    <xdr:sp macro="" textlink="">
      <xdr:nvSpPr>
        <xdr:cNvPr id="4104" name="AutoShape 1" descr="https://psfswebp.cc.wmich.edu/cs/FPR/cache/PT_PIXEL_1.gif">
          <a:extLst>
            <a:ext uri="{FF2B5EF4-FFF2-40B4-BE49-F238E27FC236}">
              <a16:creationId xmlns:a16="http://schemas.microsoft.com/office/drawing/2014/main" id="{389D4D30-6FBA-427F-9405-D08993291754}"/>
            </a:ext>
          </a:extLst>
        </xdr:cNvPr>
        <xdr:cNvSpPr>
          <a:spLocks noChangeAspect="1" noChangeArrowheads="1"/>
        </xdr:cNvSpPr>
      </xdr:nvSpPr>
      <xdr:spPr bwMode="auto">
        <a:xfrm>
          <a:off x="2118360" y="487680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27</xdr:row>
      <xdr:rowOff>0</xdr:rowOff>
    </xdr:from>
    <xdr:to>
      <xdr:col>2</xdr:col>
      <xdr:colOff>304800</xdr:colOff>
      <xdr:row>28</xdr:row>
      <xdr:rowOff>142240</xdr:rowOff>
    </xdr:to>
    <xdr:sp macro="" textlink="">
      <xdr:nvSpPr>
        <xdr:cNvPr id="4105" name="AutoShape 1" descr="https://psfswebp.cc.wmich.edu/cs/FPR/cache/PT_PIXEL_1.gif">
          <a:extLst>
            <a:ext uri="{FF2B5EF4-FFF2-40B4-BE49-F238E27FC236}">
              <a16:creationId xmlns:a16="http://schemas.microsoft.com/office/drawing/2014/main" id="{34960C43-EAB9-4A64-B065-03BB2B3639DD}"/>
            </a:ext>
          </a:extLst>
        </xdr:cNvPr>
        <xdr:cNvSpPr>
          <a:spLocks noChangeAspect="1" noChangeArrowheads="1"/>
        </xdr:cNvSpPr>
      </xdr:nvSpPr>
      <xdr:spPr bwMode="auto">
        <a:xfrm>
          <a:off x="2118360" y="487680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27</xdr:row>
      <xdr:rowOff>0</xdr:rowOff>
    </xdr:from>
    <xdr:to>
      <xdr:col>3</xdr:col>
      <xdr:colOff>304800</xdr:colOff>
      <xdr:row>28</xdr:row>
      <xdr:rowOff>142240</xdr:rowOff>
    </xdr:to>
    <xdr:sp macro="" textlink="">
      <xdr:nvSpPr>
        <xdr:cNvPr id="4106" name="AutoShape 1" descr="https://psfswebp.cc.wmich.edu/cs/FPR/cache/PT_PIXEL_1.gif">
          <a:extLst>
            <a:ext uri="{FF2B5EF4-FFF2-40B4-BE49-F238E27FC236}">
              <a16:creationId xmlns:a16="http://schemas.microsoft.com/office/drawing/2014/main" id="{B1EF5C1E-E648-4C54-BB86-6BD3AD0F4E9C}"/>
            </a:ext>
          </a:extLst>
        </xdr:cNvPr>
        <xdr:cNvSpPr>
          <a:spLocks noChangeAspect="1" noChangeArrowheads="1"/>
        </xdr:cNvSpPr>
      </xdr:nvSpPr>
      <xdr:spPr bwMode="auto">
        <a:xfrm>
          <a:off x="3177540" y="487680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28</xdr:row>
      <xdr:rowOff>0</xdr:rowOff>
    </xdr:from>
    <xdr:to>
      <xdr:col>2</xdr:col>
      <xdr:colOff>304800</xdr:colOff>
      <xdr:row>29</xdr:row>
      <xdr:rowOff>142240</xdr:rowOff>
    </xdr:to>
    <xdr:sp macro="" textlink="">
      <xdr:nvSpPr>
        <xdr:cNvPr id="4107" name="AutoShape 1" descr="https://psfswebp.cc.wmich.edu/cs/FPR/cache/PT_PIXEL_1.gif">
          <a:extLst>
            <a:ext uri="{FF2B5EF4-FFF2-40B4-BE49-F238E27FC236}">
              <a16:creationId xmlns:a16="http://schemas.microsoft.com/office/drawing/2014/main" id="{D627CC58-BA07-4E2D-8E10-FFA43646C521}"/>
            </a:ext>
          </a:extLst>
        </xdr:cNvPr>
        <xdr:cNvSpPr>
          <a:spLocks noChangeAspect="1" noChangeArrowheads="1"/>
        </xdr:cNvSpPr>
      </xdr:nvSpPr>
      <xdr:spPr bwMode="auto">
        <a:xfrm>
          <a:off x="2118360" y="50444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28</xdr:row>
      <xdr:rowOff>0</xdr:rowOff>
    </xdr:from>
    <xdr:to>
      <xdr:col>2</xdr:col>
      <xdr:colOff>304800</xdr:colOff>
      <xdr:row>29</xdr:row>
      <xdr:rowOff>142240</xdr:rowOff>
    </xdr:to>
    <xdr:sp macro="" textlink="">
      <xdr:nvSpPr>
        <xdr:cNvPr id="4108" name="AutoShape 1" descr="https://psfswebp.cc.wmich.edu/cs/FPR/cache/PT_PIXEL_1.gif">
          <a:extLst>
            <a:ext uri="{FF2B5EF4-FFF2-40B4-BE49-F238E27FC236}">
              <a16:creationId xmlns:a16="http://schemas.microsoft.com/office/drawing/2014/main" id="{6EE71AEB-0463-4A46-9190-9DDCA20213CB}"/>
            </a:ext>
          </a:extLst>
        </xdr:cNvPr>
        <xdr:cNvSpPr>
          <a:spLocks noChangeAspect="1" noChangeArrowheads="1"/>
        </xdr:cNvSpPr>
      </xdr:nvSpPr>
      <xdr:spPr bwMode="auto">
        <a:xfrm>
          <a:off x="2118360" y="50444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28</xdr:row>
      <xdr:rowOff>0</xdr:rowOff>
    </xdr:from>
    <xdr:to>
      <xdr:col>2</xdr:col>
      <xdr:colOff>304800</xdr:colOff>
      <xdr:row>29</xdr:row>
      <xdr:rowOff>142240</xdr:rowOff>
    </xdr:to>
    <xdr:sp macro="" textlink="">
      <xdr:nvSpPr>
        <xdr:cNvPr id="4109" name="AutoShape 1" descr="https://psfswebp.cc.wmich.edu/cs/FPR/cache/PT_PIXEL_1.gif">
          <a:extLst>
            <a:ext uri="{FF2B5EF4-FFF2-40B4-BE49-F238E27FC236}">
              <a16:creationId xmlns:a16="http://schemas.microsoft.com/office/drawing/2014/main" id="{023C5108-5EC7-4D90-8F88-E04356BFD8EC}"/>
            </a:ext>
          </a:extLst>
        </xdr:cNvPr>
        <xdr:cNvSpPr>
          <a:spLocks noChangeAspect="1" noChangeArrowheads="1"/>
        </xdr:cNvSpPr>
      </xdr:nvSpPr>
      <xdr:spPr bwMode="auto">
        <a:xfrm>
          <a:off x="2118360" y="50444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28</xdr:row>
      <xdr:rowOff>0</xdr:rowOff>
    </xdr:from>
    <xdr:to>
      <xdr:col>2</xdr:col>
      <xdr:colOff>304800</xdr:colOff>
      <xdr:row>29</xdr:row>
      <xdr:rowOff>142240</xdr:rowOff>
    </xdr:to>
    <xdr:sp macro="" textlink="">
      <xdr:nvSpPr>
        <xdr:cNvPr id="4110" name="AutoShape 1" descr="https://psfswebp.cc.wmich.edu/cs/FPR/cache/PT_PIXEL_1.gif">
          <a:extLst>
            <a:ext uri="{FF2B5EF4-FFF2-40B4-BE49-F238E27FC236}">
              <a16:creationId xmlns:a16="http://schemas.microsoft.com/office/drawing/2014/main" id="{9DDF0AAF-2812-4E8C-8E0F-9AEBD25EDC1C}"/>
            </a:ext>
          </a:extLst>
        </xdr:cNvPr>
        <xdr:cNvSpPr>
          <a:spLocks noChangeAspect="1" noChangeArrowheads="1"/>
        </xdr:cNvSpPr>
      </xdr:nvSpPr>
      <xdr:spPr bwMode="auto">
        <a:xfrm>
          <a:off x="2118360" y="50444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28</xdr:row>
      <xdr:rowOff>0</xdr:rowOff>
    </xdr:from>
    <xdr:to>
      <xdr:col>2</xdr:col>
      <xdr:colOff>304800</xdr:colOff>
      <xdr:row>29</xdr:row>
      <xdr:rowOff>142240</xdr:rowOff>
    </xdr:to>
    <xdr:sp macro="" textlink="">
      <xdr:nvSpPr>
        <xdr:cNvPr id="4111" name="AutoShape 1" descr="https://psfswebp.cc.wmich.edu/cs/FPR/cache/PT_PIXEL_1.gif">
          <a:extLst>
            <a:ext uri="{FF2B5EF4-FFF2-40B4-BE49-F238E27FC236}">
              <a16:creationId xmlns:a16="http://schemas.microsoft.com/office/drawing/2014/main" id="{3F9620FB-BB00-4B96-840D-F0480F82D89E}"/>
            </a:ext>
          </a:extLst>
        </xdr:cNvPr>
        <xdr:cNvSpPr>
          <a:spLocks noChangeAspect="1" noChangeArrowheads="1"/>
        </xdr:cNvSpPr>
      </xdr:nvSpPr>
      <xdr:spPr bwMode="auto">
        <a:xfrm>
          <a:off x="2118360" y="50444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28</xdr:row>
      <xdr:rowOff>0</xdr:rowOff>
    </xdr:from>
    <xdr:to>
      <xdr:col>3</xdr:col>
      <xdr:colOff>304800</xdr:colOff>
      <xdr:row>29</xdr:row>
      <xdr:rowOff>142240</xdr:rowOff>
    </xdr:to>
    <xdr:sp macro="" textlink="">
      <xdr:nvSpPr>
        <xdr:cNvPr id="4112" name="AutoShape 1" descr="https://psfswebp.cc.wmich.edu/cs/FPR/cache/PT_PIXEL_1.gif">
          <a:extLst>
            <a:ext uri="{FF2B5EF4-FFF2-40B4-BE49-F238E27FC236}">
              <a16:creationId xmlns:a16="http://schemas.microsoft.com/office/drawing/2014/main" id="{AF945929-9520-4E68-B9BD-897FE8C71EA1}"/>
            </a:ext>
          </a:extLst>
        </xdr:cNvPr>
        <xdr:cNvSpPr>
          <a:spLocks noChangeAspect="1" noChangeArrowheads="1"/>
        </xdr:cNvSpPr>
      </xdr:nvSpPr>
      <xdr:spPr bwMode="auto">
        <a:xfrm>
          <a:off x="3177540" y="50444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29</xdr:row>
      <xdr:rowOff>0</xdr:rowOff>
    </xdr:from>
    <xdr:to>
      <xdr:col>2</xdr:col>
      <xdr:colOff>304800</xdr:colOff>
      <xdr:row>30</xdr:row>
      <xdr:rowOff>142240</xdr:rowOff>
    </xdr:to>
    <xdr:sp macro="" textlink="">
      <xdr:nvSpPr>
        <xdr:cNvPr id="4113" name="AutoShape 1" descr="https://psfswebp.cc.wmich.edu/cs/FPR/cache/PT_PIXEL_1.gif">
          <a:extLst>
            <a:ext uri="{FF2B5EF4-FFF2-40B4-BE49-F238E27FC236}">
              <a16:creationId xmlns:a16="http://schemas.microsoft.com/office/drawing/2014/main" id="{BE52B0C8-A6EB-4B8B-9B3D-E704A9EA964B}"/>
            </a:ext>
          </a:extLst>
        </xdr:cNvPr>
        <xdr:cNvSpPr>
          <a:spLocks noChangeAspect="1" noChangeArrowheads="1"/>
        </xdr:cNvSpPr>
      </xdr:nvSpPr>
      <xdr:spPr bwMode="auto">
        <a:xfrm>
          <a:off x="2118360" y="52120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29</xdr:row>
      <xdr:rowOff>0</xdr:rowOff>
    </xdr:from>
    <xdr:to>
      <xdr:col>2</xdr:col>
      <xdr:colOff>304800</xdr:colOff>
      <xdr:row>30</xdr:row>
      <xdr:rowOff>142240</xdr:rowOff>
    </xdr:to>
    <xdr:sp macro="" textlink="">
      <xdr:nvSpPr>
        <xdr:cNvPr id="4114" name="AutoShape 1" descr="https://psfswebp.cc.wmich.edu/cs/FPR/cache/PT_PIXEL_1.gif">
          <a:extLst>
            <a:ext uri="{FF2B5EF4-FFF2-40B4-BE49-F238E27FC236}">
              <a16:creationId xmlns:a16="http://schemas.microsoft.com/office/drawing/2014/main" id="{710179C9-D8B5-4F0C-8AD9-95060BAD2C6F}"/>
            </a:ext>
          </a:extLst>
        </xdr:cNvPr>
        <xdr:cNvSpPr>
          <a:spLocks noChangeAspect="1" noChangeArrowheads="1"/>
        </xdr:cNvSpPr>
      </xdr:nvSpPr>
      <xdr:spPr bwMode="auto">
        <a:xfrm>
          <a:off x="2118360" y="52120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29</xdr:row>
      <xdr:rowOff>0</xdr:rowOff>
    </xdr:from>
    <xdr:to>
      <xdr:col>2</xdr:col>
      <xdr:colOff>304800</xdr:colOff>
      <xdr:row>30</xdr:row>
      <xdr:rowOff>142240</xdr:rowOff>
    </xdr:to>
    <xdr:sp macro="" textlink="">
      <xdr:nvSpPr>
        <xdr:cNvPr id="4115" name="AutoShape 1" descr="https://psfswebp.cc.wmich.edu/cs/FPR/cache/PT_PIXEL_1.gif">
          <a:extLst>
            <a:ext uri="{FF2B5EF4-FFF2-40B4-BE49-F238E27FC236}">
              <a16:creationId xmlns:a16="http://schemas.microsoft.com/office/drawing/2014/main" id="{A2CEFF57-D195-4DFF-B655-3F09EF5E5C7A}"/>
            </a:ext>
          </a:extLst>
        </xdr:cNvPr>
        <xdr:cNvSpPr>
          <a:spLocks noChangeAspect="1" noChangeArrowheads="1"/>
        </xdr:cNvSpPr>
      </xdr:nvSpPr>
      <xdr:spPr bwMode="auto">
        <a:xfrm>
          <a:off x="2118360" y="52120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29</xdr:row>
      <xdr:rowOff>0</xdr:rowOff>
    </xdr:from>
    <xdr:to>
      <xdr:col>2</xdr:col>
      <xdr:colOff>304800</xdr:colOff>
      <xdr:row>30</xdr:row>
      <xdr:rowOff>142240</xdr:rowOff>
    </xdr:to>
    <xdr:sp macro="" textlink="">
      <xdr:nvSpPr>
        <xdr:cNvPr id="4116" name="AutoShape 1" descr="https://psfswebp.cc.wmich.edu/cs/FPR/cache/PT_PIXEL_1.gif">
          <a:extLst>
            <a:ext uri="{FF2B5EF4-FFF2-40B4-BE49-F238E27FC236}">
              <a16:creationId xmlns:a16="http://schemas.microsoft.com/office/drawing/2014/main" id="{25E3CCCC-AC50-4469-9377-06E53019D9D3}"/>
            </a:ext>
          </a:extLst>
        </xdr:cNvPr>
        <xdr:cNvSpPr>
          <a:spLocks noChangeAspect="1" noChangeArrowheads="1"/>
        </xdr:cNvSpPr>
      </xdr:nvSpPr>
      <xdr:spPr bwMode="auto">
        <a:xfrm>
          <a:off x="2118360" y="52120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29</xdr:row>
      <xdr:rowOff>0</xdr:rowOff>
    </xdr:from>
    <xdr:to>
      <xdr:col>2</xdr:col>
      <xdr:colOff>304800</xdr:colOff>
      <xdr:row>30</xdr:row>
      <xdr:rowOff>142240</xdr:rowOff>
    </xdr:to>
    <xdr:sp macro="" textlink="">
      <xdr:nvSpPr>
        <xdr:cNvPr id="4117" name="AutoShape 1" descr="https://psfswebp.cc.wmich.edu/cs/FPR/cache/PT_PIXEL_1.gif">
          <a:extLst>
            <a:ext uri="{FF2B5EF4-FFF2-40B4-BE49-F238E27FC236}">
              <a16:creationId xmlns:a16="http://schemas.microsoft.com/office/drawing/2014/main" id="{CC114C6E-4672-4DE4-B89E-64AC2D1367FC}"/>
            </a:ext>
          </a:extLst>
        </xdr:cNvPr>
        <xdr:cNvSpPr>
          <a:spLocks noChangeAspect="1" noChangeArrowheads="1"/>
        </xdr:cNvSpPr>
      </xdr:nvSpPr>
      <xdr:spPr bwMode="auto">
        <a:xfrm>
          <a:off x="2118360" y="52120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29</xdr:row>
      <xdr:rowOff>0</xdr:rowOff>
    </xdr:from>
    <xdr:to>
      <xdr:col>3</xdr:col>
      <xdr:colOff>304800</xdr:colOff>
      <xdr:row>30</xdr:row>
      <xdr:rowOff>142240</xdr:rowOff>
    </xdr:to>
    <xdr:sp macro="" textlink="">
      <xdr:nvSpPr>
        <xdr:cNvPr id="4118" name="AutoShape 1" descr="https://psfswebp.cc.wmich.edu/cs/FPR/cache/PT_PIXEL_1.gif">
          <a:extLst>
            <a:ext uri="{FF2B5EF4-FFF2-40B4-BE49-F238E27FC236}">
              <a16:creationId xmlns:a16="http://schemas.microsoft.com/office/drawing/2014/main" id="{7ABDFE89-D542-49FD-A0E4-4D8F0B622ACC}"/>
            </a:ext>
          </a:extLst>
        </xdr:cNvPr>
        <xdr:cNvSpPr>
          <a:spLocks noChangeAspect="1" noChangeArrowheads="1"/>
        </xdr:cNvSpPr>
      </xdr:nvSpPr>
      <xdr:spPr bwMode="auto">
        <a:xfrm>
          <a:off x="3177540" y="52120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142240</xdr:rowOff>
    </xdr:to>
    <xdr:sp macro="" textlink="">
      <xdr:nvSpPr>
        <xdr:cNvPr id="4119" name="AutoShape 1" descr="https://psfswebp.cc.wmich.edu/cs/FPR/cache/PT_PIXEL_1.gif">
          <a:extLst>
            <a:ext uri="{FF2B5EF4-FFF2-40B4-BE49-F238E27FC236}">
              <a16:creationId xmlns:a16="http://schemas.microsoft.com/office/drawing/2014/main" id="{2FE7DE22-B1D9-4373-B4CD-F24A51AA5FFB}"/>
            </a:ext>
          </a:extLst>
        </xdr:cNvPr>
        <xdr:cNvSpPr>
          <a:spLocks noChangeAspect="1" noChangeArrowheads="1"/>
        </xdr:cNvSpPr>
      </xdr:nvSpPr>
      <xdr:spPr bwMode="auto">
        <a:xfrm>
          <a:off x="211836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142240</xdr:rowOff>
    </xdr:to>
    <xdr:sp macro="" textlink="">
      <xdr:nvSpPr>
        <xdr:cNvPr id="4120" name="AutoShape 1" descr="https://psfswebp.cc.wmich.edu/cs/FPR/cache/PT_PIXEL_1.gif">
          <a:extLst>
            <a:ext uri="{FF2B5EF4-FFF2-40B4-BE49-F238E27FC236}">
              <a16:creationId xmlns:a16="http://schemas.microsoft.com/office/drawing/2014/main" id="{ABD5060C-CFA4-40EF-9E54-D5A253929D96}"/>
            </a:ext>
          </a:extLst>
        </xdr:cNvPr>
        <xdr:cNvSpPr>
          <a:spLocks noChangeAspect="1" noChangeArrowheads="1"/>
        </xdr:cNvSpPr>
      </xdr:nvSpPr>
      <xdr:spPr bwMode="auto">
        <a:xfrm>
          <a:off x="211836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142240</xdr:rowOff>
    </xdr:to>
    <xdr:sp macro="" textlink="">
      <xdr:nvSpPr>
        <xdr:cNvPr id="4121" name="AutoShape 1" descr="https://psfswebp.cc.wmich.edu/cs/FPR/cache/PT_PIXEL_1.gif">
          <a:extLst>
            <a:ext uri="{FF2B5EF4-FFF2-40B4-BE49-F238E27FC236}">
              <a16:creationId xmlns:a16="http://schemas.microsoft.com/office/drawing/2014/main" id="{1D75BC41-4FCF-4ECF-A28D-7B14EC108BB8}"/>
            </a:ext>
          </a:extLst>
        </xdr:cNvPr>
        <xdr:cNvSpPr>
          <a:spLocks noChangeAspect="1" noChangeArrowheads="1"/>
        </xdr:cNvSpPr>
      </xdr:nvSpPr>
      <xdr:spPr bwMode="auto">
        <a:xfrm>
          <a:off x="211836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142240</xdr:rowOff>
    </xdr:to>
    <xdr:sp macro="" textlink="">
      <xdr:nvSpPr>
        <xdr:cNvPr id="4122" name="AutoShape 1" descr="https://psfswebp.cc.wmich.edu/cs/FPR/cache/PT_PIXEL_1.gif">
          <a:extLst>
            <a:ext uri="{FF2B5EF4-FFF2-40B4-BE49-F238E27FC236}">
              <a16:creationId xmlns:a16="http://schemas.microsoft.com/office/drawing/2014/main" id="{29486361-94B0-4FDE-9A7C-9F5C6E31F19D}"/>
            </a:ext>
          </a:extLst>
        </xdr:cNvPr>
        <xdr:cNvSpPr>
          <a:spLocks noChangeAspect="1" noChangeArrowheads="1"/>
        </xdr:cNvSpPr>
      </xdr:nvSpPr>
      <xdr:spPr bwMode="auto">
        <a:xfrm>
          <a:off x="211836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142240</xdr:rowOff>
    </xdr:to>
    <xdr:sp macro="" textlink="">
      <xdr:nvSpPr>
        <xdr:cNvPr id="4123" name="AutoShape 1" descr="https://psfswebp.cc.wmich.edu/cs/FPR/cache/PT_PIXEL_1.gif">
          <a:extLst>
            <a:ext uri="{FF2B5EF4-FFF2-40B4-BE49-F238E27FC236}">
              <a16:creationId xmlns:a16="http://schemas.microsoft.com/office/drawing/2014/main" id="{402ED3E5-257D-441A-B2E0-B7040E7C84E8}"/>
            </a:ext>
          </a:extLst>
        </xdr:cNvPr>
        <xdr:cNvSpPr>
          <a:spLocks noChangeAspect="1" noChangeArrowheads="1"/>
        </xdr:cNvSpPr>
      </xdr:nvSpPr>
      <xdr:spPr bwMode="auto">
        <a:xfrm>
          <a:off x="211836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142240</xdr:rowOff>
    </xdr:to>
    <xdr:sp macro="" textlink="">
      <xdr:nvSpPr>
        <xdr:cNvPr id="4124" name="AutoShape 1" descr="https://psfswebp.cc.wmich.edu/cs/FPR/cache/PT_PIXEL_1.gif">
          <a:extLst>
            <a:ext uri="{FF2B5EF4-FFF2-40B4-BE49-F238E27FC236}">
              <a16:creationId xmlns:a16="http://schemas.microsoft.com/office/drawing/2014/main" id="{6C64D9F2-C56B-4B5B-B681-6870CB45623E}"/>
            </a:ext>
          </a:extLst>
        </xdr:cNvPr>
        <xdr:cNvSpPr>
          <a:spLocks noChangeAspect="1" noChangeArrowheads="1"/>
        </xdr:cNvSpPr>
      </xdr:nvSpPr>
      <xdr:spPr bwMode="auto">
        <a:xfrm>
          <a:off x="211836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142240</xdr:rowOff>
    </xdr:to>
    <xdr:sp macro="" textlink="">
      <xdr:nvSpPr>
        <xdr:cNvPr id="4125" name="AutoShape 1" descr="https://psfswebp.cc.wmich.edu/cs/FPR/cache/PT_PIXEL_1.gif">
          <a:extLst>
            <a:ext uri="{FF2B5EF4-FFF2-40B4-BE49-F238E27FC236}">
              <a16:creationId xmlns:a16="http://schemas.microsoft.com/office/drawing/2014/main" id="{09FCC3EA-0661-4843-BBA8-98D7C024E632}"/>
            </a:ext>
          </a:extLst>
        </xdr:cNvPr>
        <xdr:cNvSpPr>
          <a:spLocks noChangeAspect="1" noChangeArrowheads="1"/>
        </xdr:cNvSpPr>
      </xdr:nvSpPr>
      <xdr:spPr bwMode="auto">
        <a:xfrm>
          <a:off x="211836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19</xdr:row>
      <xdr:rowOff>0</xdr:rowOff>
    </xdr:from>
    <xdr:to>
      <xdr:col>3</xdr:col>
      <xdr:colOff>304800</xdr:colOff>
      <xdr:row>20</xdr:row>
      <xdr:rowOff>142240</xdr:rowOff>
    </xdr:to>
    <xdr:sp macro="" textlink="">
      <xdr:nvSpPr>
        <xdr:cNvPr id="4126" name="AutoShape 1" descr="https://psfswebp.cc.wmich.edu/cs/FPR/cache/PT_PIXEL_1.gif">
          <a:extLst>
            <a:ext uri="{FF2B5EF4-FFF2-40B4-BE49-F238E27FC236}">
              <a16:creationId xmlns:a16="http://schemas.microsoft.com/office/drawing/2014/main" id="{7F5ACFD1-2849-4C39-8599-6E769E6C3E9A}"/>
            </a:ext>
          </a:extLst>
        </xdr:cNvPr>
        <xdr:cNvSpPr>
          <a:spLocks noChangeAspect="1" noChangeArrowheads="1"/>
        </xdr:cNvSpPr>
      </xdr:nvSpPr>
      <xdr:spPr bwMode="auto">
        <a:xfrm>
          <a:off x="317754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19</xdr:row>
      <xdr:rowOff>0</xdr:rowOff>
    </xdr:from>
    <xdr:to>
      <xdr:col>3</xdr:col>
      <xdr:colOff>304800</xdr:colOff>
      <xdr:row>20</xdr:row>
      <xdr:rowOff>142240</xdr:rowOff>
    </xdr:to>
    <xdr:sp macro="" textlink="">
      <xdr:nvSpPr>
        <xdr:cNvPr id="4127" name="AutoShape 1" descr="https://psfswebp.cc.wmich.edu/cs/FPR/cache/PT_PIXEL_1.gif">
          <a:extLst>
            <a:ext uri="{FF2B5EF4-FFF2-40B4-BE49-F238E27FC236}">
              <a16:creationId xmlns:a16="http://schemas.microsoft.com/office/drawing/2014/main" id="{16932472-86CE-4DD8-9574-FAD73D8B1E26}"/>
            </a:ext>
          </a:extLst>
        </xdr:cNvPr>
        <xdr:cNvSpPr>
          <a:spLocks noChangeAspect="1" noChangeArrowheads="1"/>
        </xdr:cNvSpPr>
      </xdr:nvSpPr>
      <xdr:spPr bwMode="auto">
        <a:xfrm>
          <a:off x="317754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19</xdr:row>
      <xdr:rowOff>0</xdr:rowOff>
    </xdr:from>
    <xdr:to>
      <xdr:col>3</xdr:col>
      <xdr:colOff>304800</xdr:colOff>
      <xdr:row>20</xdr:row>
      <xdr:rowOff>142240</xdr:rowOff>
    </xdr:to>
    <xdr:sp macro="" textlink="">
      <xdr:nvSpPr>
        <xdr:cNvPr id="4128" name="AutoShape 1" descr="https://psfswebp.cc.wmich.edu/cs/FPR/cache/PT_PIXEL_1.gif">
          <a:extLst>
            <a:ext uri="{FF2B5EF4-FFF2-40B4-BE49-F238E27FC236}">
              <a16:creationId xmlns:a16="http://schemas.microsoft.com/office/drawing/2014/main" id="{78822401-66C7-43D6-8FCC-EEEAB5472B09}"/>
            </a:ext>
          </a:extLst>
        </xdr:cNvPr>
        <xdr:cNvSpPr>
          <a:spLocks noChangeAspect="1" noChangeArrowheads="1"/>
        </xdr:cNvSpPr>
      </xdr:nvSpPr>
      <xdr:spPr bwMode="auto">
        <a:xfrm>
          <a:off x="317754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19</xdr:row>
      <xdr:rowOff>0</xdr:rowOff>
    </xdr:from>
    <xdr:to>
      <xdr:col>3</xdr:col>
      <xdr:colOff>304800</xdr:colOff>
      <xdr:row>20</xdr:row>
      <xdr:rowOff>142240</xdr:rowOff>
    </xdr:to>
    <xdr:sp macro="" textlink="">
      <xdr:nvSpPr>
        <xdr:cNvPr id="4129" name="AutoShape 1" descr="https://psfswebp.cc.wmich.edu/cs/FPR/cache/PT_PIXEL_1.gif">
          <a:extLst>
            <a:ext uri="{FF2B5EF4-FFF2-40B4-BE49-F238E27FC236}">
              <a16:creationId xmlns:a16="http://schemas.microsoft.com/office/drawing/2014/main" id="{01BF8716-6140-45E5-B9B7-C49CAEBD0976}"/>
            </a:ext>
          </a:extLst>
        </xdr:cNvPr>
        <xdr:cNvSpPr>
          <a:spLocks noChangeAspect="1" noChangeArrowheads="1"/>
        </xdr:cNvSpPr>
      </xdr:nvSpPr>
      <xdr:spPr bwMode="auto">
        <a:xfrm>
          <a:off x="317754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19</xdr:row>
      <xdr:rowOff>0</xdr:rowOff>
    </xdr:from>
    <xdr:to>
      <xdr:col>4</xdr:col>
      <xdr:colOff>304800</xdr:colOff>
      <xdr:row>20</xdr:row>
      <xdr:rowOff>142240</xdr:rowOff>
    </xdr:to>
    <xdr:sp macro="" textlink="">
      <xdr:nvSpPr>
        <xdr:cNvPr id="4130" name="AutoShape 1" descr="https://psfswebp.cc.wmich.edu/cs/FPR/cache/PT_PIXEL_1.gif">
          <a:extLst>
            <a:ext uri="{FF2B5EF4-FFF2-40B4-BE49-F238E27FC236}">
              <a16:creationId xmlns:a16="http://schemas.microsoft.com/office/drawing/2014/main" id="{4B1933F1-9497-4E64-A0FD-C465B82417C3}"/>
            </a:ext>
          </a:extLst>
        </xdr:cNvPr>
        <xdr:cNvSpPr>
          <a:spLocks noChangeAspect="1" noChangeArrowheads="1"/>
        </xdr:cNvSpPr>
      </xdr:nvSpPr>
      <xdr:spPr bwMode="auto">
        <a:xfrm>
          <a:off x="423672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19</xdr:row>
      <xdr:rowOff>0</xdr:rowOff>
    </xdr:from>
    <xdr:to>
      <xdr:col>4</xdr:col>
      <xdr:colOff>304800</xdr:colOff>
      <xdr:row>20</xdr:row>
      <xdr:rowOff>142240</xdr:rowOff>
    </xdr:to>
    <xdr:sp macro="" textlink="">
      <xdr:nvSpPr>
        <xdr:cNvPr id="4131" name="AutoShape 1" descr="https://psfswebp.cc.wmich.edu/cs/FPR/cache/PT_PIXEL_1.gif">
          <a:extLst>
            <a:ext uri="{FF2B5EF4-FFF2-40B4-BE49-F238E27FC236}">
              <a16:creationId xmlns:a16="http://schemas.microsoft.com/office/drawing/2014/main" id="{21E2BF01-44E3-4B29-8729-D8513E78B654}"/>
            </a:ext>
          </a:extLst>
        </xdr:cNvPr>
        <xdr:cNvSpPr>
          <a:spLocks noChangeAspect="1" noChangeArrowheads="1"/>
        </xdr:cNvSpPr>
      </xdr:nvSpPr>
      <xdr:spPr bwMode="auto">
        <a:xfrm>
          <a:off x="423672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19</xdr:row>
      <xdr:rowOff>0</xdr:rowOff>
    </xdr:from>
    <xdr:to>
      <xdr:col>4</xdr:col>
      <xdr:colOff>304800</xdr:colOff>
      <xdr:row>20</xdr:row>
      <xdr:rowOff>142240</xdr:rowOff>
    </xdr:to>
    <xdr:sp macro="" textlink="">
      <xdr:nvSpPr>
        <xdr:cNvPr id="4132" name="AutoShape 1" descr="https://psfswebp.cc.wmich.edu/cs/FPR/cache/PT_PIXEL_1.gif">
          <a:extLst>
            <a:ext uri="{FF2B5EF4-FFF2-40B4-BE49-F238E27FC236}">
              <a16:creationId xmlns:a16="http://schemas.microsoft.com/office/drawing/2014/main" id="{52474A59-34FB-4A98-AFA2-76C003A2FF5D}"/>
            </a:ext>
          </a:extLst>
        </xdr:cNvPr>
        <xdr:cNvSpPr>
          <a:spLocks noChangeAspect="1" noChangeArrowheads="1"/>
        </xdr:cNvSpPr>
      </xdr:nvSpPr>
      <xdr:spPr bwMode="auto">
        <a:xfrm>
          <a:off x="423672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19</xdr:row>
      <xdr:rowOff>0</xdr:rowOff>
    </xdr:from>
    <xdr:to>
      <xdr:col>4</xdr:col>
      <xdr:colOff>304800</xdr:colOff>
      <xdr:row>20</xdr:row>
      <xdr:rowOff>142240</xdr:rowOff>
    </xdr:to>
    <xdr:sp macro="" textlink="">
      <xdr:nvSpPr>
        <xdr:cNvPr id="4133" name="AutoShape 1" descr="https://psfswebp.cc.wmich.edu/cs/FPR/cache/PT_PIXEL_1.gif">
          <a:extLst>
            <a:ext uri="{FF2B5EF4-FFF2-40B4-BE49-F238E27FC236}">
              <a16:creationId xmlns:a16="http://schemas.microsoft.com/office/drawing/2014/main" id="{8A5AC911-1B10-44AE-B065-C54BA278260C}"/>
            </a:ext>
          </a:extLst>
        </xdr:cNvPr>
        <xdr:cNvSpPr>
          <a:spLocks noChangeAspect="1" noChangeArrowheads="1"/>
        </xdr:cNvSpPr>
      </xdr:nvSpPr>
      <xdr:spPr bwMode="auto">
        <a:xfrm>
          <a:off x="423672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19</xdr:row>
      <xdr:rowOff>0</xdr:rowOff>
    </xdr:from>
    <xdr:to>
      <xdr:col>5</xdr:col>
      <xdr:colOff>304800</xdr:colOff>
      <xdr:row>20</xdr:row>
      <xdr:rowOff>142240</xdr:rowOff>
    </xdr:to>
    <xdr:sp macro="" textlink="">
      <xdr:nvSpPr>
        <xdr:cNvPr id="4134" name="AutoShape 1" descr="https://psfswebp.cc.wmich.edu/cs/FPR/cache/PT_PIXEL_1.gif">
          <a:extLst>
            <a:ext uri="{FF2B5EF4-FFF2-40B4-BE49-F238E27FC236}">
              <a16:creationId xmlns:a16="http://schemas.microsoft.com/office/drawing/2014/main" id="{0B3B450C-36C2-493C-8F87-47D1E1C97911}"/>
            </a:ext>
          </a:extLst>
        </xdr:cNvPr>
        <xdr:cNvSpPr>
          <a:spLocks noChangeAspect="1" noChangeArrowheads="1"/>
        </xdr:cNvSpPr>
      </xdr:nvSpPr>
      <xdr:spPr bwMode="auto">
        <a:xfrm>
          <a:off x="529590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19</xdr:row>
      <xdr:rowOff>0</xdr:rowOff>
    </xdr:from>
    <xdr:to>
      <xdr:col>5</xdr:col>
      <xdr:colOff>304800</xdr:colOff>
      <xdr:row>20</xdr:row>
      <xdr:rowOff>142240</xdr:rowOff>
    </xdr:to>
    <xdr:sp macro="" textlink="">
      <xdr:nvSpPr>
        <xdr:cNvPr id="4135" name="AutoShape 1" descr="https://psfswebp.cc.wmich.edu/cs/FPR/cache/PT_PIXEL_1.gif">
          <a:extLst>
            <a:ext uri="{FF2B5EF4-FFF2-40B4-BE49-F238E27FC236}">
              <a16:creationId xmlns:a16="http://schemas.microsoft.com/office/drawing/2014/main" id="{A3F6EDEE-8F9A-4E3F-B8DE-E4A4856F69B2}"/>
            </a:ext>
          </a:extLst>
        </xdr:cNvPr>
        <xdr:cNvSpPr>
          <a:spLocks noChangeAspect="1" noChangeArrowheads="1"/>
        </xdr:cNvSpPr>
      </xdr:nvSpPr>
      <xdr:spPr bwMode="auto">
        <a:xfrm>
          <a:off x="529590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19</xdr:row>
      <xdr:rowOff>0</xdr:rowOff>
    </xdr:from>
    <xdr:to>
      <xdr:col>5</xdr:col>
      <xdr:colOff>304800</xdr:colOff>
      <xdr:row>20</xdr:row>
      <xdr:rowOff>142240</xdr:rowOff>
    </xdr:to>
    <xdr:sp macro="" textlink="">
      <xdr:nvSpPr>
        <xdr:cNvPr id="4136" name="AutoShape 1" descr="https://psfswebp.cc.wmich.edu/cs/FPR/cache/PT_PIXEL_1.gif">
          <a:extLst>
            <a:ext uri="{FF2B5EF4-FFF2-40B4-BE49-F238E27FC236}">
              <a16:creationId xmlns:a16="http://schemas.microsoft.com/office/drawing/2014/main" id="{809C172E-FC90-4ECA-BD45-4ACEFA37DA0D}"/>
            </a:ext>
          </a:extLst>
        </xdr:cNvPr>
        <xdr:cNvSpPr>
          <a:spLocks noChangeAspect="1" noChangeArrowheads="1"/>
        </xdr:cNvSpPr>
      </xdr:nvSpPr>
      <xdr:spPr bwMode="auto">
        <a:xfrm>
          <a:off x="529590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19</xdr:row>
      <xdr:rowOff>0</xdr:rowOff>
    </xdr:from>
    <xdr:to>
      <xdr:col>5</xdr:col>
      <xdr:colOff>304800</xdr:colOff>
      <xdr:row>20</xdr:row>
      <xdr:rowOff>142240</xdr:rowOff>
    </xdr:to>
    <xdr:sp macro="" textlink="">
      <xdr:nvSpPr>
        <xdr:cNvPr id="4137" name="AutoShape 1" descr="https://psfswebp.cc.wmich.edu/cs/FPR/cache/PT_PIXEL_1.gif">
          <a:extLst>
            <a:ext uri="{FF2B5EF4-FFF2-40B4-BE49-F238E27FC236}">
              <a16:creationId xmlns:a16="http://schemas.microsoft.com/office/drawing/2014/main" id="{D2F7CEDF-BED5-49CE-8258-5CD4E707A43E}"/>
            </a:ext>
          </a:extLst>
        </xdr:cNvPr>
        <xdr:cNvSpPr>
          <a:spLocks noChangeAspect="1" noChangeArrowheads="1"/>
        </xdr:cNvSpPr>
      </xdr:nvSpPr>
      <xdr:spPr bwMode="auto">
        <a:xfrm>
          <a:off x="529590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142240</xdr:rowOff>
    </xdr:to>
    <xdr:sp macro="" textlink="">
      <xdr:nvSpPr>
        <xdr:cNvPr id="4138" name="AutoShape 1" descr="https://psfswebp.cc.wmich.edu/cs/FPR/cache/PT_PIXEL_1.gif">
          <a:extLst>
            <a:ext uri="{FF2B5EF4-FFF2-40B4-BE49-F238E27FC236}">
              <a16:creationId xmlns:a16="http://schemas.microsoft.com/office/drawing/2014/main" id="{E965124E-B91C-4E27-823F-94987B7B5084}"/>
            </a:ext>
          </a:extLst>
        </xdr:cNvPr>
        <xdr:cNvSpPr>
          <a:spLocks noChangeAspect="1" noChangeArrowheads="1"/>
        </xdr:cNvSpPr>
      </xdr:nvSpPr>
      <xdr:spPr bwMode="auto">
        <a:xfrm>
          <a:off x="211836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142240</xdr:rowOff>
    </xdr:to>
    <xdr:sp macro="" textlink="">
      <xdr:nvSpPr>
        <xdr:cNvPr id="4139" name="AutoShape 1" descr="https://psfswebp.cc.wmich.edu/cs/FPR/cache/PT_PIXEL_1.gif">
          <a:extLst>
            <a:ext uri="{FF2B5EF4-FFF2-40B4-BE49-F238E27FC236}">
              <a16:creationId xmlns:a16="http://schemas.microsoft.com/office/drawing/2014/main" id="{00284274-563F-4E7F-87A2-782A6FF784B4}"/>
            </a:ext>
          </a:extLst>
        </xdr:cNvPr>
        <xdr:cNvSpPr>
          <a:spLocks noChangeAspect="1" noChangeArrowheads="1"/>
        </xdr:cNvSpPr>
      </xdr:nvSpPr>
      <xdr:spPr bwMode="auto">
        <a:xfrm>
          <a:off x="211836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142240</xdr:rowOff>
    </xdr:to>
    <xdr:sp macro="" textlink="">
      <xdr:nvSpPr>
        <xdr:cNvPr id="4140" name="AutoShape 1" descr="https://psfswebp.cc.wmich.edu/cs/FPR/cache/PT_PIXEL_1.gif">
          <a:extLst>
            <a:ext uri="{FF2B5EF4-FFF2-40B4-BE49-F238E27FC236}">
              <a16:creationId xmlns:a16="http://schemas.microsoft.com/office/drawing/2014/main" id="{FC55028D-22B3-43CF-8730-AF646E46621F}"/>
            </a:ext>
          </a:extLst>
        </xdr:cNvPr>
        <xdr:cNvSpPr>
          <a:spLocks noChangeAspect="1" noChangeArrowheads="1"/>
        </xdr:cNvSpPr>
      </xdr:nvSpPr>
      <xdr:spPr bwMode="auto">
        <a:xfrm>
          <a:off x="211836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142240</xdr:rowOff>
    </xdr:to>
    <xdr:sp macro="" textlink="">
      <xdr:nvSpPr>
        <xdr:cNvPr id="4141" name="AutoShape 1" descr="https://psfswebp.cc.wmich.edu/cs/FPR/cache/PT_PIXEL_1.gif">
          <a:extLst>
            <a:ext uri="{FF2B5EF4-FFF2-40B4-BE49-F238E27FC236}">
              <a16:creationId xmlns:a16="http://schemas.microsoft.com/office/drawing/2014/main" id="{8A6715C3-A447-4418-8252-36A6C5FC51EE}"/>
            </a:ext>
          </a:extLst>
        </xdr:cNvPr>
        <xdr:cNvSpPr>
          <a:spLocks noChangeAspect="1" noChangeArrowheads="1"/>
        </xdr:cNvSpPr>
      </xdr:nvSpPr>
      <xdr:spPr bwMode="auto">
        <a:xfrm>
          <a:off x="211836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142240</xdr:rowOff>
    </xdr:to>
    <xdr:sp macro="" textlink="">
      <xdr:nvSpPr>
        <xdr:cNvPr id="4142" name="AutoShape 1" descr="https://psfswebp.cc.wmich.edu/cs/FPR/cache/PT_PIXEL_1.gif">
          <a:extLst>
            <a:ext uri="{FF2B5EF4-FFF2-40B4-BE49-F238E27FC236}">
              <a16:creationId xmlns:a16="http://schemas.microsoft.com/office/drawing/2014/main" id="{9039C524-8567-4108-AA48-104B3F6ADCAF}"/>
            </a:ext>
          </a:extLst>
        </xdr:cNvPr>
        <xdr:cNvSpPr>
          <a:spLocks noChangeAspect="1" noChangeArrowheads="1"/>
        </xdr:cNvSpPr>
      </xdr:nvSpPr>
      <xdr:spPr bwMode="auto">
        <a:xfrm>
          <a:off x="211836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142240</xdr:rowOff>
    </xdr:to>
    <xdr:sp macro="" textlink="">
      <xdr:nvSpPr>
        <xdr:cNvPr id="4143" name="AutoShape 1" descr="https://psfswebp.cc.wmich.edu/cs/FPR/cache/PT_PIXEL_1.gif">
          <a:extLst>
            <a:ext uri="{FF2B5EF4-FFF2-40B4-BE49-F238E27FC236}">
              <a16:creationId xmlns:a16="http://schemas.microsoft.com/office/drawing/2014/main" id="{046F926E-6C7C-4AEA-9EC8-5C0412B7EF5F}"/>
            </a:ext>
          </a:extLst>
        </xdr:cNvPr>
        <xdr:cNvSpPr>
          <a:spLocks noChangeAspect="1" noChangeArrowheads="1"/>
        </xdr:cNvSpPr>
      </xdr:nvSpPr>
      <xdr:spPr bwMode="auto">
        <a:xfrm>
          <a:off x="211836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142240</xdr:rowOff>
    </xdr:to>
    <xdr:sp macro="" textlink="">
      <xdr:nvSpPr>
        <xdr:cNvPr id="4144" name="AutoShape 1" descr="https://psfswebp.cc.wmich.edu/cs/FPR/cache/PT_PIXEL_1.gif">
          <a:extLst>
            <a:ext uri="{FF2B5EF4-FFF2-40B4-BE49-F238E27FC236}">
              <a16:creationId xmlns:a16="http://schemas.microsoft.com/office/drawing/2014/main" id="{E0D0A61A-2BD1-4D5D-8AC3-32B3B220A0E1}"/>
            </a:ext>
          </a:extLst>
        </xdr:cNvPr>
        <xdr:cNvSpPr>
          <a:spLocks noChangeAspect="1" noChangeArrowheads="1"/>
        </xdr:cNvSpPr>
      </xdr:nvSpPr>
      <xdr:spPr bwMode="auto">
        <a:xfrm>
          <a:off x="211836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142240</xdr:rowOff>
    </xdr:to>
    <xdr:sp macro="" textlink="">
      <xdr:nvSpPr>
        <xdr:cNvPr id="4145" name="AutoShape 1" descr="https://psfswebp.cc.wmich.edu/cs/FPR/cache/PT_PIXEL_1.gif">
          <a:extLst>
            <a:ext uri="{FF2B5EF4-FFF2-40B4-BE49-F238E27FC236}">
              <a16:creationId xmlns:a16="http://schemas.microsoft.com/office/drawing/2014/main" id="{7C02F475-DEB2-44BB-B306-CF9A924A66F8}"/>
            </a:ext>
          </a:extLst>
        </xdr:cNvPr>
        <xdr:cNvSpPr>
          <a:spLocks noChangeAspect="1" noChangeArrowheads="1"/>
        </xdr:cNvSpPr>
      </xdr:nvSpPr>
      <xdr:spPr bwMode="auto">
        <a:xfrm>
          <a:off x="211836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142240</xdr:rowOff>
    </xdr:to>
    <xdr:sp macro="" textlink="">
      <xdr:nvSpPr>
        <xdr:cNvPr id="4146" name="AutoShape 1" descr="https://psfswebp.cc.wmich.edu/cs/FPR/cache/PT_PIXEL_1.gif">
          <a:extLst>
            <a:ext uri="{FF2B5EF4-FFF2-40B4-BE49-F238E27FC236}">
              <a16:creationId xmlns:a16="http://schemas.microsoft.com/office/drawing/2014/main" id="{D14BFEA4-BB15-4C29-81A7-BB16B411D91C}"/>
            </a:ext>
          </a:extLst>
        </xdr:cNvPr>
        <xdr:cNvSpPr>
          <a:spLocks noChangeAspect="1" noChangeArrowheads="1"/>
        </xdr:cNvSpPr>
      </xdr:nvSpPr>
      <xdr:spPr bwMode="auto">
        <a:xfrm>
          <a:off x="211836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142240</xdr:rowOff>
    </xdr:to>
    <xdr:sp macro="" textlink="">
      <xdr:nvSpPr>
        <xdr:cNvPr id="4147" name="AutoShape 1" descr="https://psfswebp.cc.wmich.edu/cs/FPR/cache/PT_PIXEL_1.gif">
          <a:extLst>
            <a:ext uri="{FF2B5EF4-FFF2-40B4-BE49-F238E27FC236}">
              <a16:creationId xmlns:a16="http://schemas.microsoft.com/office/drawing/2014/main" id="{92EB65E0-F6BA-4AD4-8C35-4A4DC812AC20}"/>
            </a:ext>
          </a:extLst>
        </xdr:cNvPr>
        <xdr:cNvSpPr>
          <a:spLocks noChangeAspect="1" noChangeArrowheads="1"/>
        </xdr:cNvSpPr>
      </xdr:nvSpPr>
      <xdr:spPr bwMode="auto">
        <a:xfrm>
          <a:off x="211836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142240</xdr:rowOff>
    </xdr:to>
    <xdr:sp macro="" textlink="">
      <xdr:nvSpPr>
        <xdr:cNvPr id="4148" name="AutoShape 1" descr="https://psfswebp.cc.wmich.edu/cs/FPR/cache/PT_PIXEL_1.gif">
          <a:extLst>
            <a:ext uri="{FF2B5EF4-FFF2-40B4-BE49-F238E27FC236}">
              <a16:creationId xmlns:a16="http://schemas.microsoft.com/office/drawing/2014/main" id="{78E23F7C-54EA-4CC3-B9A8-28B33279ECE8}"/>
            </a:ext>
          </a:extLst>
        </xdr:cNvPr>
        <xdr:cNvSpPr>
          <a:spLocks noChangeAspect="1" noChangeArrowheads="1"/>
        </xdr:cNvSpPr>
      </xdr:nvSpPr>
      <xdr:spPr bwMode="auto">
        <a:xfrm>
          <a:off x="211836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142240</xdr:rowOff>
    </xdr:to>
    <xdr:sp macro="" textlink="">
      <xdr:nvSpPr>
        <xdr:cNvPr id="4149" name="AutoShape 1" descr="https://psfswebp.cc.wmich.edu/cs/FPR/cache/PT_PIXEL_1.gif">
          <a:extLst>
            <a:ext uri="{FF2B5EF4-FFF2-40B4-BE49-F238E27FC236}">
              <a16:creationId xmlns:a16="http://schemas.microsoft.com/office/drawing/2014/main" id="{9CC56482-F08F-44B1-BDCD-88A8B452EB5E}"/>
            </a:ext>
          </a:extLst>
        </xdr:cNvPr>
        <xdr:cNvSpPr>
          <a:spLocks noChangeAspect="1" noChangeArrowheads="1"/>
        </xdr:cNvSpPr>
      </xdr:nvSpPr>
      <xdr:spPr bwMode="auto">
        <a:xfrm>
          <a:off x="211836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19</xdr:row>
      <xdr:rowOff>0</xdr:rowOff>
    </xdr:from>
    <xdr:to>
      <xdr:col>3</xdr:col>
      <xdr:colOff>304800</xdr:colOff>
      <xdr:row>20</xdr:row>
      <xdr:rowOff>142240</xdr:rowOff>
    </xdr:to>
    <xdr:sp macro="" textlink="">
      <xdr:nvSpPr>
        <xdr:cNvPr id="4150" name="AutoShape 1" descr="https://psfswebp.cc.wmich.edu/cs/FPR/cache/PT_PIXEL_1.gif">
          <a:extLst>
            <a:ext uri="{FF2B5EF4-FFF2-40B4-BE49-F238E27FC236}">
              <a16:creationId xmlns:a16="http://schemas.microsoft.com/office/drawing/2014/main" id="{3A2B6C82-6B09-430B-B098-79D0175C2B55}"/>
            </a:ext>
          </a:extLst>
        </xdr:cNvPr>
        <xdr:cNvSpPr>
          <a:spLocks noChangeAspect="1" noChangeArrowheads="1"/>
        </xdr:cNvSpPr>
      </xdr:nvSpPr>
      <xdr:spPr bwMode="auto">
        <a:xfrm>
          <a:off x="317754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19</xdr:row>
      <xdr:rowOff>0</xdr:rowOff>
    </xdr:from>
    <xdr:to>
      <xdr:col>3</xdr:col>
      <xdr:colOff>304800</xdr:colOff>
      <xdr:row>20</xdr:row>
      <xdr:rowOff>142240</xdr:rowOff>
    </xdr:to>
    <xdr:sp macro="" textlink="">
      <xdr:nvSpPr>
        <xdr:cNvPr id="4151" name="AutoShape 1" descr="https://psfswebp.cc.wmich.edu/cs/FPR/cache/PT_PIXEL_1.gif">
          <a:extLst>
            <a:ext uri="{FF2B5EF4-FFF2-40B4-BE49-F238E27FC236}">
              <a16:creationId xmlns:a16="http://schemas.microsoft.com/office/drawing/2014/main" id="{C70AE82D-E9B5-473C-9C1D-1F104ECAD0E6}"/>
            </a:ext>
          </a:extLst>
        </xdr:cNvPr>
        <xdr:cNvSpPr>
          <a:spLocks noChangeAspect="1" noChangeArrowheads="1"/>
        </xdr:cNvSpPr>
      </xdr:nvSpPr>
      <xdr:spPr bwMode="auto">
        <a:xfrm>
          <a:off x="317754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19</xdr:row>
      <xdr:rowOff>0</xdr:rowOff>
    </xdr:from>
    <xdr:to>
      <xdr:col>3</xdr:col>
      <xdr:colOff>304800</xdr:colOff>
      <xdr:row>20</xdr:row>
      <xdr:rowOff>142240</xdr:rowOff>
    </xdr:to>
    <xdr:sp macro="" textlink="">
      <xdr:nvSpPr>
        <xdr:cNvPr id="4152" name="AutoShape 1" descr="https://psfswebp.cc.wmich.edu/cs/FPR/cache/PT_PIXEL_1.gif">
          <a:extLst>
            <a:ext uri="{FF2B5EF4-FFF2-40B4-BE49-F238E27FC236}">
              <a16:creationId xmlns:a16="http://schemas.microsoft.com/office/drawing/2014/main" id="{1EDF94CB-D70B-49D7-B5E6-BD7AEC87755B}"/>
            </a:ext>
          </a:extLst>
        </xdr:cNvPr>
        <xdr:cNvSpPr>
          <a:spLocks noChangeAspect="1" noChangeArrowheads="1"/>
        </xdr:cNvSpPr>
      </xdr:nvSpPr>
      <xdr:spPr bwMode="auto">
        <a:xfrm>
          <a:off x="317754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19</xdr:row>
      <xdr:rowOff>0</xdr:rowOff>
    </xdr:from>
    <xdr:to>
      <xdr:col>3</xdr:col>
      <xdr:colOff>304800</xdr:colOff>
      <xdr:row>20</xdr:row>
      <xdr:rowOff>142240</xdr:rowOff>
    </xdr:to>
    <xdr:sp macro="" textlink="">
      <xdr:nvSpPr>
        <xdr:cNvPr id="4153" name="AutoShape 1" descr="https://psfswebp.cc.wmich.edu/cs/FPR/cache/PT_PIXEL_1.gif">
          <a:extLst>
            <a:ext uri="{FF2B5EF4-FFF2-40B4-BE49-F238E27FC236}">
              <a16:creationId xmlns:a16="http://schemas.microsoft.com/office/drawing/2014/main" id="{6215A817-8CCC-4F31-95A0-FEA0F707AA2C}"/>
            </a:ext>
          </a:extLst>
        </xdr:cNvPr>
        <xdr:cNvSpPr>
          <a:spLocks noChangeAspect="1" noChangeArrowheads="1"/>
        </xdr:cNvSpPr>
      </xdr:nvSpPr>
      <xdr:spPr bwMode="auto">
        <a:xfrm>
          <a:off x="317754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19</xdr:row>
      <xdr:rowOff>0</xdr:rowOff>
    </xdr:from>
    <xdr:to>
      <xdr:col>3</xdr:col>
      <xdr:colOff>304800</xdr:colOff>
      <xdr:row>20</xdr:row>
      <xdr:rowOff>142240</xdr:rowOff>
    </xdr:to>
    <xdr:sp macro="" textlink="">
      <xdr:nvSpPr>
        <xdr:cNvPr id="4154" name="AutoShape 1" descr="https://psfswebp.cc.wmich.edu/cs/FPR/cache/PT_PIXEL_1.gif">
          <a:extLst>
            <a:ext uri="{FF2B5EF4-FFF2-40B4-BE49-F238E27FC236}">
              <a16:creationId xmlns:a16="http://schemas.microsoft.com/office/drawing/2014/main" id="{25E7D59B-10E7-4F05-86EE-10EA51F02828}"/>
            </a:ext>
          </a:extLst>
        </xdr:cNvPr>
        <xdr:cNvSpPr>
          <a:spLocks noChangeAspect="1" noChangeArrowheads="1"/>
        </xdr:cNvSpPr>
      </xdr:nvSpPr>
      <xdr:spPr bwMode="auto">
        <a:xfrm>
          <a:off x="317754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19</xdr:row>
      <xdr:rowOff>0</xdr:rowOff>
    </xdr:from>
    <xdr:to>
      <xdr:col>3</xdr:col>
      <xdr:colOff>304800</xdr:colOff>
      <xdr:row>20</xdr:row>
      <xdr:rowOff>142240</xdr:rowOff>
    </xdr:to>
    <xdr:sp macro="" textlink="">
      <xdr:nvSpPr>
        <xdr:cNvPr id="4155" name="AutoShape 1" descr="https://psfswebp.cc.wmich.edu/cs/FPR/cache/PT_PIXEL_1.gif">
          <a:extLst>
            <a:ext uri="{FF2B5EF4-FFF2-40B4-BE49-F238E27FC236}">
              <a16:creationId xmlns:a16="http://schemas.microsoft.com/office/drawing/2014/main" id="{2546C1D9-DAE9-4A87-8DED-7A5711B2D4E5}"/>
            </a:ext>
          </a:extLst>
        </xdr:cNvPr>
        <xdr:cNvSpPr>
          <a:spLocks noChangeAspect="1" noChangeArrowheads="1"/>
        </xdr:cNvSpPr>
      </xdr:nvSpPr>
      <xdr:spPr bwMode="auto">
        <a:xfrm>
          <a:off x="317754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19</xdr:row>
      <xdr:rowOff>0</xdr:rowOff>
    </xdr:from>
    <xdr:to>
      <xdr:col>4</xdr:col>
      <xdr:colOff>304800</xdr:colOff>
      <xdr:row>20</xdr:row>
      <xdr:rowOff>142240</xdr:rowOff>
    </xdr:to>
    <xdr:sp macro="" textlink="">
      <xdr:nvSpPr>
        <xdr:cNvPr id="4156" name="AutoShape 1" descr="https://psfswebp.cc.wmich.edu/cs/FPR/cache/PT_PIXEL_1.gif">
          <a:extLst>
            <a:ext uri="{FF2B5EF4-FFF2-40B4-BE49-F238E27FC236}">
              <a16:creationId xmlns:a16="http://schemas.microsoft.com/office/drawing/2014/main" id="{D10D160C-176D-4CC2-A2F3-77489205956B}"/>
            </a:ext>
          </a:extLst>
        </xdr:cNvPr>
        <xdr:cNvSpPr>
          <a:spLocks noChangeAspect="1" noChangeArrowheads="1"/>
        </xdr:cNvSpPr>
      </xdr:nvSpPr>
      <xdr:spPr bwMode="auto">
        <a:xfrm>
          <a:off x="423672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19</xdr:row>
      <xdr:rowOff>0</xdr:rowOff>
    </xdr:from>
    <xdr:to>
      <xdr:col>4</xdr:col>
      <xdr:colOff>304800</xdr:colOff>
      <xdr:row>20</xdr:row>
      <xdr:rowOff>142240</xdr:rowOff>
    </xdr:to>
    <xdr:sp macro="" textlink="">
      <xdr:nvSpPr>
        <xdr:cNvPr id="4157" name="AutoShape 1" descr="https://psfswebp.cc.wmich.edu/cs/FPR/cache/PT_PIXEL_1.gif">
          <a:extLst>
            <a:ext uri="{FF2B5EF4-FFF2-40B4-BE49-F238E27FC236}">
              <a16:creationId xmlns:a16="http://schemas.microsoft.com/office/drawing/2014/main" id="{51F72707-0E47-46BB-A754-12EE55CD62E1}"/>
            </a:ext>
          </a:extLst>
        </xdr:cNvPr>
        <xdr:cNvSpPr>
          <a:spLocks noChangeAspect="1" noChangeArrowheads="1"/>
        </xdr:cNvSpPr>
      </xdr:nvSpPr>
      <xdr:spPr bwMode="auto">
        <a:xfrm>
          <a:off x="423672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19</xdr:row>
      <xdr:rowOff>0</xdr:rowOff>
    </xdr:from>
    <xdr:to>
      <xdr:col>4</xdr:col>
      <xdr:colOff>304800</xdr:colOff>
      <xdr:row>20</xdr:row>
      <xdr:rowOff>142240</xdr:rowOff>
    </xdr:to>
    <xdr:sp macro="" textlink="">
      <xdr:nvSpPr>
        <xdr:cNvPr id="4158" name="AutoShape 1" descr="https://psfswebp.cc.wmich.edu/cs/FPR/cache/PT_PIXEL_1.gif">
          <a:extLst>
            <a:ext uri="{FF2B5EF4-FFF2-40B4-BE49-F238E27FC236}">
              <a16:creationId xmlns:a16="http://schemas.microsoft.com/office/drawing/2014/main" id="{787C1BFA-1C08-4582-8E34-584E71FD03D9}"/>
            </a:ext>
          </a:extLst>
        </xdr:cNvPr>
        <xdr:cNvSpPr>
          <a:spLocks noChangeAspect="1" noChangeArrowheads="1"/>
        </xdr:cNvSpPr>
      </xdr:nvSpPr>
      <xdr:spPr bwMode="auto">
        <a:xfrm>
          <a:off x="423672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19</xdr:row>
      <xdr:rowOff>0</xdr:rowOff>
    </xdr:from>
    <xdr:to>
      <xdr:col>4</xdr:col>
      <xdr:colOff>304800</xdr:colOff>
      <xdr:row>20</xdr:row>
      <xdr:rowOff>142240</xdr:rowOff>
    </xdr:to>
    <xdr:sp macro="" textlink="">
      <xdr:nvSpPr>
        <xdr:cNvPr id="4159" name="AutoShape 1" descr="https://psfswebp.cc.wmich.edu/cs/FPR/cache/PT_PIXEL_1.gif">
          <a:extLst>
            <a:ext uri="{FF2B5EF4-FFF2-40B4-BE49-F238E27FC236}">
              <a16:creationId xmlns:a16="http://schemas.microsoft.com/office/drawing/2014/main" id="{716C3562-4EF5-4F12-8103-07CE9A53BC00}"/>
            </a:ext>
          </a:extLst>
        </xdr:cNvPr>
        <xdr:cNvSpPr>
          <a:spLocks noChangeAspect="1" noChangeArrowheads="1"/>
        </xdr:cNvSpPr>
      </xdr:nvSpPr>
      <xdr:spPr bwMode="auto">
        <a:xfrm>
          <a:off x="423672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19</xdr:row>
      <xdr:rowOff>0</xdr:rowOff>
    </xdr:from>
    <xdr:to>
      <xdr:col>4</xdr:col>
      <xdr:colOff>304800</xdr:colOff>
      <xdr:row>20</xdr:row>
      <xdr:rowOff>142240</xdr:rowOff>
    </xdr:to>
    <xdr:sp macro="" textlink="">
      <xdr:nvSpPr>
        <xdr:cNvPr id="4160" name="AutoShape 1" descr="https://psfswebp.cc.wmich.edu/cs/FPR/cache/PT_PIXEL_1.gif">
          <a:extLst>
            <a:ext uri="{FF2B5EF4-FFF2-40B4-BE49-F238E27FC236}">
              <a16:creationId xmlns:a16="http://schemas.microsoft.com/office/drawing/2014/main" id="{B74DD592-3F65-4DB2-96A2-360AF2ECAFC3}"/>
            </a:ext>
          </a:extLst>
        </xdr:cNvPr>
        <xdr:cNvSpPr>
          <a:spLocks noChangeAspect="1" noChangeArrowheads="1"/>
        </xdr:cNvSpPr>
      </xdr:nvSpPr>
      <xdr:spPr bwMode="auto">
        <a:xfrm>
          <a:off x="423672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19</xdr:row>
      <xdr:rowOff>0</xdr:rowOff>
    </xdr:from>
    <xdr:to>
      <xdr:col>4</xdr:col>
      <xdr:colOff>304800</xdr:colOff>
      <xdr:row>20</xdr:row>
      <xdr:rowOff>142240</xdr:rowOff>
    </xdr:to>
    <xdr:sp macro="" textlink="">
      <xdr:nvSpPr>
        <xdr:cNvPr id="4161" name="AutoShape 1" descr="https://psfswebp.cc.wmich.edu/cs/FPR/cache/PT_PIXEL_1.gif">
          <a:extLst>
            <a:ext uri="{FF2B5EF4-FFF2-40B4-BE49-F238E27FC236}">
              <a16:creationId xmlns:a16="http://schemas.microsoft.com/office/drawing/2014/main" id="{AEC6EDF5-CB34-4B3B-B7DC-58B3F58D4F68}"/>
            </a:ext>
          </a:extLst>
        </xdr:cNvPr>
        <xdr:cNvSpPr>
          <a:spLocks noChangeAspect="1" noChangeArrowheads="1"/>
        </xdr:cNvSpPr>
      </xdr:nvSpPr>
      <xdr:spPr bwMode="auto">
        <a:xfrm>
          <a:off x="423672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19</xdr:row>
      <xdr:rowOff>0</xdr:rowOff>
    </xdr:from>
    <xdr:to>
      <xdr:col>5</xdr:col>
      <xdr:colOff>304800</xdr:colOff>
      <xdr:row>20</xdr:row>
      <xdr:rowOff>142240</xdr:rowOff>
    </xdr:to>
    <xdr:sp macro="" textlink="">
      <xdr:nvSpPr>
        <xdr:cNvPr id="4162" name="AutoShape 1" descr="https://psfswebp.cc.wmich.edu/cs/FPR/cache/PT_PIXEL_1.gif">
          <a:extLst>
            <a:ext uri="{FF2B5EF4-FFF2-40B4-BE49-F238E27FC236}">
              <a16:creationId xmlns:a16="http://schemas.microsoft.com/office/drawing/2014/main" id="{060210F9-A836-4178-B5FD-DC3FE01B4B63}"/>
            </a:ext>
          </a:extLst>
        </xdr:cNvPr>
        <xdr:cNvSpPr>
          <a:spLocks noChangeAspect="1" noChangeArrowheads="1"/>
        </xdr:cNvSpPr>
      </xdr:nvSpPr>
      <xdr:spPr bwMode="auto">
        <a:xfrm>
          <a:off x="529590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19</xdr:row>
      <xdr:rowOff>0</xdr:rowOff>
    </xdr:from>
    <xdr:to>
      <xdr:col>5</xdr:col>
      <xdr:colOff>304800</xdr:colOff>
      <xdr:row>20</xdr:row>
      <xdr:rowOff>142240</xdr:rowOff>
    </xdr:to>
    <xdr:sp macro="" textlink="">
      <xdr:nvSpPr>
        <xdr:cNvPr id="4163" name="AutoShape 1" descr="https://psfswebp.cc.wmich.edu/cs/FPR/cache/PT_PIXEL_1.gif">
          <a:extLst>
            <a:ext uri="{FF2B5EF4-FFF2-40B4-BE49-F238E27FC236}">
              <a16:creationId xmlns:a16="http://schemas.microsoft.com/office/drawing/2014/main" id="{2D31B201-2A76-409B-A3AF-65F9D416C9C7}"/>
            </a:ext>
          </a:extLst>
        </xdr:cNvPr>
        <xdr:cNvSpPr>
          <a:spLocks noChangeAspect="1" noChangeArrowheads="1"/>
        </xdr:cNvSpPr>
      </xdr:nvSpPr>
      <xdr:spPr bwMode="auto">
        <a:xfrm>
          <a:off x="529590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19</xdr:row>
      <xdr:rowOff>0</xdr:rowOff>
    </xdr:from>
    <xdr:to>
      <xdr:col>5</xdr:col>
      <xdr:colOff>304800</xdr:colOff>
      <xdr:row>20</xdr:row>
      <xdr:rowOff>142240</xdr:rowOff>
    </xdr:to>
    <xdr:sp macro="" textlink="">
      <xdr:nvSpPr>
        <xdr:cNvPr id="4164" name="AutoShape 1" descr="https://psfswebp.cc.wmich.edu/cs/FPR/cache/PT_PIXEL_1.gif">
          <a:extLst>
            <a:ext uri="{FF2B5EF4-FFF2-40B4-BE49-F238E27FC236}">
              <a16:creationId xmlns:a16="http://schemas.microsoft.com/office/drawing/2014/main" id="{2F5F4852-1C8E-4739-988A-8923AA5F98EC}"/>
            </a:ext>
          </a:extLst>
        </xdr:cNvPr>
        <xdr:cNvSpPr>
          <a:spLocks noChangeAspect="1" noChangeArrowheads="1"/>
        </xdr:cNvSpPr>
      </xdr:nvSpPr>
      <xdr:spPr bwMode="auto">
        <a:xfrm>
          <a:off x="529590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19</xdr:row>
      <xdr:rowOff>0</xdr:rowOff>
    </xdr:from>
    <xdr:to>
      <xdr:col>5</xdr:col>
      <xdr:colOff>304800</xdr:colOff>
      <xdr:row>20</xdr:row>
      <xdr:rowOff>142240</xdr:rowOff>
    </xdr:to>
    <xdr:sp macro="" textlink="">
      <xdr:nvSpPr>
        <xdr:cNvPr id="4165" name="AutoShape 1" descr="https://psfswebp.cc.wmich.edu/cs/FPR/cache/PT_PIXEL_1.gif">
          <a:extLst>
            <a:ext uri="{FF2B5EF4-FFF2-40B4-BE49-F238E27FC236}">
              <a16:creationId xmlns:a16="http://schemas.microsoft.com/office/drawing/2014/main" id="{18BEFAC4-9782-4F7F-BFCD-CAB84BFFC95B}"/>
            </a:ext>
          </a:extLst>
        </xdr:cNvPr>
        <xdr:cNvSpPr>
          <a:spLocks noChangeAspect="1" noChangeArrowheads="1"/>
        </xdr:cNvSpPr>
      </xdr:nvSpPr>
      <xdr:spPr bwMode="auto">
        <a:xfrm>
          <a:off x="529590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19</xdr:row>
      <xdr:rowOff>0</xdr:rowOff>
    </xdr:from>
    <xdr:to>
      <xdr:col>5</xdr:col>
      <xdr:colOff>304800</xdr:colOff>
      <xdr:row>20</xdr:row>
      <xdr:rowOff>142240</xdr:rowOff>
    </xdr:to>
    <xdr:sp macro="" textlink="">
      <xdr:nvSpPr>
        <xdr:cNvPr id="4166" name="AutoShape 1" descr="https://psfswebp.cc.wmich.edu/cs/FPR/cache/PT_PIXEL_1.gif">
          <a:extLst>
            <a:ext uri="{FF2B5EF4-FFF2-40B4-BE49-F238E27FC236}">
              <a16:creationId xmlns:a16="http://schemas.microsoft.com/office/drawing/2014/main" id="{CEF62258-9A3D-4575-92FE-3E3BCDC1783E}"/>
            </a:ext>
          </a:extLst>
        </xdr:cNvPr>
        <xdr:cNvSpPr>
          <a:spLocks noChangeAspect="1" noChangeArrowheads="1"/>
        </xdr:cNvSpPr>
      </xdr:nvSpPr>
      <xdr:spPr bwMode="auto">
        <a:xfrm>
          <a:off x="529590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19</xdr:row>
      <xdr:rowOff>0</xdr:rowOff>
    </xdr:from>
    <xdr:to>
      <xdr:col>5</xdr:col>
      <xdr:colOff>304800</xdr:colOff>
      <xdr:row>20</xdr:row>
      <xdr:rowOff>142240</xdr:rowOff>
    </xdr:to>
    <xdr:sp macro="" textlink="">
      <xdr:nvSpPr>
        <xdr:cNvPr id="4167" name="AutoShape 1" descr="https://psfswebp.cc.wmich.edu/cs/FPR/cache/PT_PIXEL_1.gif">
          <a:extLst>
            <a:ext uri="{FF2B5EF4-FFF2-40B4-BE49-F238E27FC236}">
              <a16:creationId xmlns:a16="http://schemas.microsoft.com/office/drawing/2014/main" id="{336586C1-3811-4902-9E58-1440874EEBDD}"/>
            </a:ext>
          </a:extLst>
        </xdr:cNvPr>
        <xdr:cNvSpPr>
          <a:spLocks noChangeAspect="1" noChangeArrowheads="1"/>
        </xdr:cNvSpPr>
      </xdr:nvSpPr>
      <xdr:spPr bwMode="auto">
        <a:xfrm>
          <a:off x="529590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4</xdr:col>
      <xdr:colOff>0</xdr:colOff>
      <xdr:row>8</xdr:row>
      <xdr:rowOff>0</xdr:rowOff>
    </xdr:from>
    <xdr:ext cx="304800" cy="304800"/>
    <xdr:sp macro="" textlink="">
      <xdr:nvSpPr>
        <xdr:cNvPr id="4168" name="AutoShape 1" descr="https://psfswebp.cc.wmich.edu/cs/FPR/cache/PT_PIXEL_1.gif">
          <a:extLst>
            <a:ext uri="{FF2B5EF4-FFF2-40B4-BE49-F238E27FC236}">
              <a16:creationId xmlns:a16="http://schemas.microsoft.com/office/drawing/2014/main" id="{AE58A239-CB41-4F8C-A8DA-E3650FE31AFA}"/>
            </a:ext>
          </a:extLst>
        </xdr:cNvPr>
        <xdr:cNvSpPr>
          <a:spLocks noChangeAspect="1" noChangeArrowheads="1"/>
        </xdr:cNvSpPr>
      </xdr:nvSpPr>
      <xdr:spPr bwMode="auto">
        <a:xfrm>
          <a:off x="423672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xdr:row>
      <xdr:rowOff>0</xdr:rowOff>
    </xdr:from>
    <xdr:ext cx="304800" cy="304800"/>
    <xdr:sp macro="" textlink="">
      <xdr:nvSpPr>
        <xdr:cNvPr id="4169" name="AutoShape 1" descr="https://psfswebp.cc.wmich.edu/cs/FPR/cache/PT_PIXEL_1.gif">
          <a:extLst>
            <a:ext uri="{FF2B5EF4-FFF2-40B4-BE49-F238E27FC236}">
              <a16:creationId xmlns:a16="http://schemas.microsoft.com/office/drawing/2014/main" id="{376F35F3-62E5-4E24-9A85-A07B745A44AF}"/>
            </a:ext>
          </a:extLst>
        </xdr:cNvPr>
        <xdr:cNvSpPr>
          <a:spLocks noChangeAspect="1" noChangeArrowheads="1"/>
        </xdr:cNvSpPr>
      </xdr:nvSpPr>
      <xdr:spPr bwMode="auto">
        <a:xfrm>
          <a:off x="529590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8</xdr:row>
      <xdr:rowOff>0</xdr:rowOff>
    </xdr:from>
    <xdr:ext cx="304800" cy="304800"/>
    <xdr:sp macro="" textlink="">
      <xdr:nvSpPr>
        <xdr:cNvPr id="4170" name="AutoShape 1" descr="https://psfswebp.cc.wmich.edu/cs/FPR/cache/PT_PIXEL_1.gif">
          <a:extLst>
            <a:ext uri="{FF2B5EF4-FFF2-40B4-BE49-F238E27FC236}">
              <a16:creationId xmlns:a16="http://schemas.microsoft.com/office/drawing/2014/main" id="{97D14683-1061-4B1C-B5BD-0C8A8E2BA690}"/>
            </a:ext>
          </a:extLst>
        </xdr:cNvPr>
        <xdr:cNvSpPr>
          <a:spLocks noChangeAspect="1" noChangeArrowheads="1"/>
        </xdr:cNvSpPr>
      </xdr:nvSpPr>
      <xdr:spPr bwMode="auto">
        <a:xfrm>
          <a:off x="635508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xdr:row>
      <xdr:rowOff>0</xdr:rowOff>
    </xdr:from>
    <xdr:ext cx="304800" cy="304800"/>
    <xdr:sp macro="" textlink="">
      <xdr:nvSpPr>
        <xdr:cNvPr id="4171" name="AutoShape 1" descr="https://psfswebp.cc.wmich.edu/cs/FPR/cache/PT_PIXEL_1.gif">
          <a:extLst>
            <a:ext uri="{FF2B5EF4-FFF2-40B4-BE49-F238E27FC236}">
              <a16:creationId xmlns:a16="http://schemas.microsoft.com/office/drawing/2014/main" id="{978FB1FA-7456-4866-8D59-B666E7388180}"/>
            </a:ext>
          </a:extLst>
        </xdr:cNvPr>
        <xdr:cNvSpPr>
          <a:spLocks noChangeAspect="1" noChangeArrowheads="1"/>
        </xdr:cNvSpPr>
      </xdr:nvSpPr>
      <xdr:spPr bwMode="auto">
        <a:xfrm>
          <a:off x="74142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304800"/>
    <xdr:sp macro="" textlink="">
      <xdr:nvSpPr>
        <xdr:cNvPr id="4172" name="AutoShape 1" descr="https://psfswebp.cc.wmich.edu/cs/FPR/cache/PT_PIXEL_1.gif">
          <a:extLst>
            <a:ext uri="{FF2B5EF4-FFF2-40B4-BE49-F238E27FC236}">
              <a16:creationId xmlns:a16="http://schemas.microsoft.com/office/drawing/2014/main" id="{0E9591CA-DB7F-472F-85FC-E97251D4E181}"/>
            </a:ext>
          </a:extLst>
        </xdr:cNvPr>
        <xdr:cNvSpPr>
          <a:spLocks noChangeAspect="1" noChangeArrowheads="1"/>
        </xdr:cNvSpPr>
      </xdr:nvSpPr>
      <xdr:spPr bwMode="auto">
        <a:xfrm>
          <a:off x="21183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304800"/>
    <xdr:sp macro="" textlink="">
      <xdr:nvSpPr>
        <xdr:cNvPr id="4173" name="AutoShape 1" descr="https://psfswebp.cc.wmich.edu/cs/FPR/cache/PT_PIXEL_1.gif">
          <a:extLst>
            <a:ext uri="{FF2B5EF4-FFF2-40B4-BE49-F238E27FC236}">
              <a16:creationId xmlns:a16="http://schemas.microsoft.com/office/drawing/2014/main" id="{5BC0310D-2BE4-4840-81D0-769840BDF1E3}"/>
            </a:ext>
          </a:extLst>
        </xdr:cNvPr>
        <xdr:cNvSpPr>
          <a:spLocks noChangeAspect="1" noChangeArrowheads="1"/>
        </xdr:cNvSpPr>
      </xdr:nvSpPr>
      <xdr:spPr bwMode="auto">
        <a:xfrm>
          <a:off x="21183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304800"/>
    <xdr:sp macro="" textlink="">
      <xdr:nvSpPr>
        <xdr:cNvPr id="4174" name="AutoShape 1" descr="https://psfswebp.cc.wmich.edu/cs/FPR/cache/PT_PIXEL_1.gif">
          <a:extLst>
            <a:ext uri="{FF2B5EF4-FFF2-40B4-BE49-F238E27FC236}">
              <a16:creationId xmlns:a16="http://schemas.microsoft.com/office/drawing/2014/main" id="{7309002F-7BFF-4FFC-B30F-D9A71FE19877}"/>
            </a:ext>
          </a:extLst>
        </xdr:cNvPr>
        <xdr:cNvSpPr>
          <a:spLocks noChangeAspect="1" noChangeArrowheads="1"/>
        </xdr:cNvSpPr>
      </xdr:nvSpPr>
      <xdr:spPr bwMode="auto">
        <a:xfrm>
          <a:off x="21183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304800"/>
    <xdr:sp macro="" textlink="">
      <xdr:nvSpPr>
        <xdr:cNvPr id="4175" name="AutoShape 1" descr="https://psfswebp.cc.wmich.edu/cs/FPR/cache/PT_PIXEL_1.gif">
          <a:extLst>
            <a:ext uri="{FF2B5EF4-FFF2-40B4-BE49-F238E27FC236}">
              <a16:creationId xmlns:a16="http://schemas.microsoft.com/office/drawing/2014/main" id="{834E589C-28A7-425B-98C9-48E7B76FB693}"/>
            </a:ext>
          </a:extLst>
        </xdr:cNvPr>
        <xdr:cNvSpPr>
          <a:spLocks noChangeAspect="1" noChangeArrowheads="1"/>
        </xdr:cNvSpPr>
      </xdr:nvSpPr>
      <xdr:spPr bwMode="auto">
        <a:xfrm>
          <a:off x="21183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xdr:row>
      <xdr:rowOff>0</xdr:rowOff>
    </xdr:from>
    <xdr:ext cx="304800" cy="304800"/>
    <xdr:sp macro="" textlink="">
      <xdr:nvSpPr>
        <xdr:cNvPr id="4176" name="AutoShape 1" descr="https://psfswebp.cc.wmich.edu/cs/FPR/cache/PT_PIXEL_1.gif">
          <a:extLst>
            <a:ext uri="{FF2B5EF4-FFF2-40B4-BE49-F238E27FC236}">
              <a16:creationId xmlns:a16="http://schemas.microsoft.com/office/drawing/2014/main" id="{9E280DA3-6126-40FC-89B4-065D3BC25E09}"/>
            </a:ext>
          </a:extLst>
        </xdr:cNvPr>
        <xdr:cNvSpPr>
          <a:spLocks noChangeAspect="1" noChangeArrowheads="1"/>
        </xdr:cNvSpPr>
      </xdr:nvSpPr>
      <xdr:spPr bwMode="auto">
        <a:xfrm>
          <a:off x="317754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4177" name="AutoShape 1" descr="https://psfswebp.cc.wmich.edu/cs/FPR/cache/PT_PIXEL_1.gif">
          <a:extLst>
            <a:ext uri="{FF2B5EF4-FFF2-40B4-BE49-F238E27FC236}">
              <a16:creationId xmlns:a16="http://schemas.microsoft.com/office/drawing/2014/main" id="{692623DF-8C2A-4294-8E64-80079A27B4F5}"/>
            </a:ext>
          </a:extLst>
        </xdr:cNvPr>
        <xdr:cNvSpPr>
          <a:spLocks noChangeAspect="1" noChangeArrowheads="1"/>
        </xdr:cNvSpPr>
      </xdr:nvSpPr>
      <xdr:spPr bwMode="auto">
        <a:xfrm>
          <a:off x="423672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4178" name="AutoShape 1" descr="https://psfswebp.cc.wmich.edu/cs/FPR/cache/PT_PIXEL_1.gif">
          <a:extLst>
            <a:ext uri="{FF2B5EF4-FFF2-40B4-BE49-F238E27FC236}">
              <a16:creationId xmlns:a16="http://schemas.microsoft.com/office/drawing/2014/main" id="{3D4872A3-811E-424A-BE90-40838418A4E7}"/>
            </a:ext>
          </a:extLst>
        </xdr:cNvPr>
        <xdr:cNvSpPr>
          <a:spLocks noChangeAspect="1" noChangeArrowheads="1"/>
        </xdr:cNvSpPr>
      </xdr:nvSpPr>
      <xdr:spPr bwMode="auto">
        <a:xfrm>
          <a:off x="423672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xdr:row>
      <xdr:rowOff>0</xdr:rowOff>
    </xdr:from>
    <xdr:ext cx="304800" cy="304800"/>
    <xdr:sp macro="" textlink="">
      <xdr:nvSpPr>
        <xdr:cNvPr id="4179" name="AutoShape 1" descr="https://psfswebp.cc.wmich.edu/cs/FPR/cache/PT_PIXEL_1.gif">
          <a:extLst>
            <a:ext uri="{FF2B5EF4-FFF2-40B4-BE49-F238E27FC236}">
              <a16:creationId xmlns:a16="http://schemas.microsoft.com/office/drawing/2014/main" id="{7C1051A1-5D20-4AB2-AD55-E5A0F58121F6}"/>
            </a:ext>
          </a:extLst>
        </xdr:cNvPr>
        <xdr:cNvSpPr>
          <a:spLocks noChangeAspect="1" noChangeArrowheads="1"/>
        </xdr:cNvSpPr>
      </xdr:nvSpPr>
      <xdr:spPr bwMode="auto">
        <a:xfrm>
          <a:off x="529590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8</xdr:row>
      <xdr:rowOff>0</xdr:rowOff>
    </xdr:from>
    <xdr:ext cx="304800" cy="304800"/>
    <xdr:sp macro="" textlink="">
      <xdr:nvSpPr>
        <xdr:cNvPr id="4180" name="AutoShape 1" descr="https://psfswebp.cc.wmich.edu/cs/FPR/cache/PT_PIXEL_1.gif">
          <a:extLst>
            <a:ext uri="{FF2B5EF4-FFF2-40B4-BE49-F238E27FC236}">
              <a16:creationId xmlns:a16="http://schemas.microsoft.com/office/drawing/2014/main" id="{433E0011-E1E6-420C-A273-BAF13A121C7B}"/>
            </a:ext>
          </a:extLst>
        </xdr:cNvPr>
        <xdr:cNvSpPr>
          <a:spLocks noChangeAspect="1" noChangeArrowheads="1"/>
        </xdr:cNvSpPr>
      </xdr:nvSpPr>
      <xdr:spPr bwMode="auto">
        <a:xfrm>
          <a:off x="635508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xdr:row>
      <xdr:rowOff>0</xdr:rowOff>
    </xdr:from>
    <xdr:ext cx="304800" cy="304800"/>
    <xdr:sp macro="" textlink="">
      <xdr:nvSpPr>
        <xdr:cNvPr id="4181" name="AutoShape 1" descr="https://psfswebp.cc.wmich.edu/cs/FPR/cache/PT_PIXEL_1.gif">
          <a:extLst>
            <a:ext uri="{FF2B5EF4-FFF2-40B4-BE49-F238E27FC236}">
              <a16:creationId xmlns:a16="http://schemas.microsoft.com/office/drawing/2014/main" id="{668A4FD6-6B69-4A98-BBFC-5D29DD591B86}"/>
            </a:ext>
          </a:extLst>
        </xdr:cNvPr>
        <xdr:cNvSpPr>
          <a:spLocks noChangeAspect="1" noChangeArrowheads="1"/>
        </xdr:cNvSpPr>
      </xdr:nvSpPr>
      <xdr:spPr bwMode="auto">
        <a:xfrm>
          <a:off x="74142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xdr:row>
      <xdr:rowOff>0</xdr:rowOff>
    </xdr:from>
    <xdr:ext cx="304800" cy="304800"/>
    <xdr:sp macro="" textlink="">
      <xdr:nvSpPr>
        <xdr:cNvPr id="4182" name="AutoShape 1" descr="https://psfswebp.cc.wmich.edu/cs/FPR/cache/PT_PIXEL_1.gif">
          <a:extLst>
            <a:ext uri="{FF2B5EF4-FFF2-40B4-BE49-F238E27FC236}">
              <a16:creationId xmlns:a16="http://schemas.microsoft.com/office/drawing/2014/main" id="{193FCB80-E617-433F-A8F8-2582E05B0474}"/>
            </a:ext>
          </a:extLst>
        </xdr:cNvPr>
        <xdr:cNvSpPr>
          <a:spLocks noChangeAspect="1" noChangeArrowheads="1"/>
        </xdr:cNvSpPr>
      </xdr:nvSpPr>
      <xdr:spPr bwMode="auto">
        <a:xfrm>
          <a:off x="21183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xdr:row>
      <xdr:rowOff>0</xdr:rowOff>
    </xdr:from>
    <xdr:ext cx="304800" cy="304800"/>
    <xdr:sp macro="" textlink="">
      <xdr:nvSpPr>
        <xdr:cNvPr id="4183" name="AutoShape 1" descr="https://psfswebp.cc.wmich.edu/cs/FPR/cache/PT_PIXEL_1.gif">
          <a:extLst>
            <a:ext uri="{FF2B5EF4-FFF2-40B4-BE49-F238E27FC236}">
              <a16:creationId xmlns:a16="http://schemas.microsoft.com/office/drawing/2014/main" id="{3C84D530-B53F-4C4B-A5E6-8A88B09C4795}"/>
            </a:ext>
          </a:extLst>
        </xdr:cNvPr>
        <xdr:cNvSpPr>
          <a:spLocks noChangeAspect="1" noChangeArrowheads="1"/>
        </xdr:cNvSpPr>
      </xdr:nvSpPr>
      <xdr:spPr bwMode="auto">
        <a:xfrm>
          <a:off x="21183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xdr:row>
      <xdr:rowOff>0</xdr:rowOff>
    </xdr:from>
    <xdr:ext cx="304800" cy="304800"/>
    <xdr:sp macro="" textlink="">
      <xdr:nvSpPr>
        <xdr:cNvPr id="4184" name="AutoShape 1" descr="https://psfswebp.cc.wmich.edu/cs/FPR/cache/PT_PIXEL_1.gif">
          <a:extLst>
            <a:ext uri="{FF2B5EF4-FFF2-40B4-BE49-F238E27FC236}">
              <a16:creationId xmlns:a16="http://schemas.microsoft.com/office/drawing/2014/main" id="{A98339AD-BF53-4F3B-90FB-C7CF9AC38CBF}"/>
            </a:ext>
          </a:extLst>
        </xdr:cNvPr>
        <xdr:cNvSpPr>
          <a:spLocks noChangeAspect="1" noChangeArrowheads="1"/>
        </xdr:cNvSpPr>
      </xdr:nvSpPr>
      <xdr:spPr bwMode="auto">
        <a:xfrm>
          <a:off x="21183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xdr:row>
      <xdr:rowOff>0</xdr:rowOff>
    </xdr:from>
    <xdr:ext cx="304800" cy="304800"/>
    <xdr:sp macro="" textlink="">
      <xdr:nvSpPr>
        <xdr:cNvPr id="4185" name="AutoShape 1" descr="https://psfswebp.cc.wmich.edu/cs/FPR/cache/PT_PIXEL_1.gif">
          <a:extLst>
            <a:ext uri="{FF2B5EF4-FFF2-40B4-BE49-F238E27FC236}">
              <a16:creationId xmlns:a16="http://schemas.microsoft.com/office/drawing/2014/main" id="{31345295-87C2-469A-B977-791C0A06C86B}"/>
            </a:ext>
          </a:extLst>
        </xdr:cNvPr>
        <xdr:cNvSpPr>
          <a:spLocks noChangeAspect="1" noChangeArrowheads="1"/>
        </xdr:cNvSpPr>
      </xdr:nvSpPr>
      <xdr:spPr bwMode="auto">
        <a:xfrm>
          <a:off x="21183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4186" name="AutoShape 1" descr="https://psfswebp.cc.wmich.edu/cs/FPR/cache/PT_PIXEL_1.gif">
          <a:extLst>
            <a:ext uri="{FF2B5EF4-FFF2-40B4-BE49-F238E27FC236}">
              <a16:creationId xmlns:a16="http://schemas.microsoft.com/office/drawing/2014/main" id="{C63C0A1C-25B1-4C7C-81BB-0807118A1CF4}"/>
            </a:ext>
          </a:extLst>
        </xdr:cNvPr>
        <xdr:cNvSpPr>
          <a:spLocks noChangeAspect="1" noChangeArrowheads="1"/>
        </xdr:cNvSpPr>
      </xdr:nvSpPr>
      <xdr:spPr bwMode="auto">
        <a:xfrm>
          <a:off x="423672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4187" name="AutoShape 1" descr="https://psfswebp.cc.wmich.edu/cs/FPR/cache/PT_PIXEL_1.gif">
          <a:extLst>
            <a:ext uri="{FF2B5EF4-FFF2-40B4-BE49-F238E27FC236}">
              <a16:creationId xmlns:a16="http://schemas.microsoft.com/office/drawing/2014/main" id="{6AA8F497-D930-40FD-894D-A99282F40FC6}"/>
            </a:ext>
          </a:extLst>
        </xdr:cNvPr>
        <xdr:cNvSpPr>
          <a:spLocks noChangeAspect="1" noChangeArrowheads="1"/>
        </xdr:cNvSpPr>
      </xdr:nvSpPr>
      <xdr:spPr bwMode="auto">
        <a:xfrm>
          <a:off x="423672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4188" name="AutoShape 1" descr="https://psfswebp.cc.wmich.edu/cs/FPR/cache/PT_PIXEL_1.gif">
          <a:extLst>
            <a:ext uri="{FF2B5EF4-FFF2-40B4-BE49-F238E27FC236}">
              <a16:creationId xmlns:a16="http://schemas.microsoft.com/office/drawing/2014/main" id="{766D5272-AF59-4700-B33E-DB200EDF253D}"/>
            </a:ext>
          </a:extLst>
        </xdr:cNvPr>
        <xdr:cNvSpPr>
          <a:spLocks noChangeAspect="1" noChangeArrowheads="1"/>
        </xdr:cNvSpPr>
      </xdr:nvSpPr>
      <xdr:spPr bwMode="auto">
        <a:xfrm>
          <a:off x="529590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4189" name="AutoShape 1" descr="https://psfswebp.cc.wmich.edu/cs/FPR/cache/PT_PIXEL_1.gif">
          <a:extLst>
            <a:ext uri="{FF2B5EF4-FFF2-40B4-BE49-F238E27FC236}">
              <a16:creationId xmlns:a16="http://schemas.microsoft.com/office/drawing/2014/main" id="{5B32191E-0429-4C96-99AE-1F8CCD6221A3}"/>
            </a:ext>
          </a:extLst>
        </xdr:cNvPr>
        <xdr:cNvSpPr>
          <a:spLocks noChangeAspect="1" noChangeArrowheads="1"/>
        </xdr:cNvSpPr>
      </xdr:nvSpPr>
      <xdr:spPr bwMode="auto">
        <a:xfrm>
          <a:off x="635508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4190" name="AutoShape 1" descr="https://psfswebp.cc.wmich.edu/cs/FPR/cache/PT_PIXEL_1.gif">
          <a:extLst>
            <a:ext uri="{FF2B5EF4-FFF2-40B4-BE49-F238E27FC236}">
              <a16:creationId xmlns:a16="http://schemas.microsoft.com/office/drawing/2014/main" id="{5B55C46C-761C-4DF6-BC80-E1BFDFBACFEA}"/>
            </a:ext>
          </a:extLst>
        </xdr:cNvPr>
        <xdr:cNvSpPr>
          <a:spLocks noChangeAspect="1" noChangeArrowheads="1"/>
        </xdr:cNvSpPr>
      </xdr:nvSpPr>
      <xdr:spPr bwMode="auto">
        <a:xfrm>
          <a:off x="74142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10</xdr:row>
      <xdr:rowOff>0</xdr:rowOff>
    </xdr:from>
    <xdr:ext cx="304800" cy="304800"/>
    <xdr:sp macro="" textlink="">
      <xdr:nvSpPr>
        <xdr:cNvPr id="4191" name="AutoShape 1" descr="https://psfswebp.cc.wmich.edu/cs/FPR/cache/PT_PIXEL_1.gif">
          <a:extLst>
            <a:ext uri="{FF2B5EF4-FFF2-40B4-BE49-F238E27FC236}">
              <a16:creationId xmlns:a16="http://schemas.microsoft.com/office/drawing/2014/main" id="{18297023-52C5-4F8F-B7B9-F59FA0876C7A}"/>
            </a:ext>
          </a:extLst>
        </xdr:cNvPr>
        <xdr:cNvSpPr>
          <a:spLocks noChangeAspect="1" noChangeArrowheads="1"/>
        </xdr:cNvSpPr>
      </xdr:nvSpPr>
      <xdr:spPr bwMode="auto">
        <a:xfrm>
          <a:off x="21183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10</xdr:row>
      <xdr:rowOff>0</xdr:rowOff>
    </xdr:from>
    <xdr:ext cx="304800" cy="304800"/>
    <xdr:sp macro="" textlink="">
      <xdr:nvSpPr>
        <xdr:cNvPr id="4192" name="AutoShape 1" descr="https://psfswebp.cc.wmich.edu/cs/FPR/cache/PT_PIXEL_1.gif">
          <a:extLst>
            <a:ext uri="{FF2B5EF4-FFF2-40B4-BE49-F238E27FC236}">
              <a16:creationId xmlns:a16="http://schemas.microsoft.com/office/drawing/2014/main" id="{59AB3451-7E1C-47D5-808A-D7800C9F8554}"/>
            </a:ext>
          </a:extLst>
        </xdr:cNvPr>
        <xdr:cNvSpPr>
          <a:spLocks noChangeAspect="1" noChangeArrowheads="1"/>
        </xdr:cNvSpPr>
      </xdr:nvSpPr>
      <xdr:spPr bwMode="auto">
        <a:xfrm>
          <a:off x="21183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10</xdr:row>
      <xdr:rowOff>0</xdr:rowOff>
    </xdr:from>
    <xdr:ext cx="304800" cy="304800"/>
    <xdr:sp macro="" textlink="">
      <xdr:nvSpPr>
        <xdr:cNvPr id="4193" name="AutoShape 1" descr="https://psfswebp.cc.wmich.edu/cs/FPR/cache/PT_PIXEL_1.gif">
          <a:extLst>
            <a:ext uri="{FF2B5EF4-FFF2-40B4-BE49-F238E27FC236}">
              <a16:creationId xmlns:a16="http://schemas.microsoft.com/office/drawing/2014/main" id="{78147083-6520-410C-B4E1-9FC592368CE5}"/>
            </a:ext>
          </a:extLst>
        </xdr:cNvPr>
        <xdr:cNvSpPr>
          <a:spLocks noChangeAspect="1" noChangeArrowheads="1"/>
        </xdr:cNvSpPr>
      </xdr:nvSpPr>
      <xdr:spPr bwMode="auto">
        <a:xfrm>
          <a:off x="21183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10</xdr:row>
      <xdr:rowOff>0</xdr:rowOff>
    </xdr:from>
    <xdr:ext cx="304800" cy="304800"/>
    <xdr:sp macro="" textlink="">
      <xdr:nvSpPr>
        <xdr:cNvPr id="4194" name="AutoShape 1" descr="https://psfswebp.cc.wmich.edu/cs/FPR/cache/PT_PIXEL_1.gif">
          <a:extLst>
            <a:ext uri="{FF2B5EF4-FFF2-40B4-BE49-F238E27FC236}">
              <a16:creationId xmlns:a16="http://schemas.microsoft.com/office/drawing/2014/main" id="{A8C5A07E-7301-4DF6-8636-1115AF9757DB}"/>
            </a:ext>
          </a:extLst>
        </xdr:cNvPr>
        <xdr:cNvSpPr>
          <a:spLocks noChangeAspect="1" noChangeArrowheads="1"/>
        </xdr:cNvSpPr>
      </xdr:nvSpPr>
      <xdr:spPr bwMode="auto">
        <a:xfrm>
          <a:off x="21183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899160</xdr:colOff>
      <xdr:row>10</xdr:row>
      <xdr:rowOff>45720</xdr:rowOff>
    </xdr:from>
    <xdr:ext cx="304800" cy="304800"/>
    <xdr:sp macro="" textlink="">
      <xdr:nvSpPr>
        <xdr:cNvPr id="4195" name="AutoShape 1" descr="https://psfswebp.cc.wmich.edu/cs/FPR/cache/PT_PIXEL_1.gif">
          <a:extLst>
            <a:ext uri="{FF2B5EF4-FFF2-40B4-BE49-F238E27FC236}">
              <a16:creationId xmlns:a16="http://schemas.microsoft.com/office/drawing/2014/main" id="{2E11D66C-1CA1-4FF9-9A39-2ECB4A69E2BD}"/>
            </a:ext>
          </a:extLst>
        </xdr:cNvPr>
        <xdr:cNvSpPr>
          <a:spLocks noChangeAspect="1" noChangeArrowheads="1"/>
        </xdr:cNvSpPr>
      </xdr:nvSpPr>
      <xdr:spPr bwMode="auto">
        <a:xfrm>
          <a:off x="3017520" y="207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4196" name="AutoShape 1" descr="https://psfswebp.cc.wmich.edu/cs/FPR/cache/PT_PIXEL_1.gif">
          <a:extLst>
            <a:ext uri="{FF2B5EF4-FFF2-40B4-BE49-F238E27FC236}">
              <a16:creationId xmlns:a16="http://schemas.microsoft.com/office/drawing/2014/main" id="{CC113633-BC7F-48FB-A668-0F722C9F30D0}"/>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4197" name="AutoShape 1" descr="https://psfswebp.cc.wmich.edu/cs/FPR/cache/PT_PIXEL_1.gif">
          <a:extLst>
            <a:ext uri="{FF2B5EF4-FFF2-40B4-BE49-F238E27FC236}">
              <a16:creationId xmlns:a16="http://schemas.microsoft.com/office/drawing/2014/main" id="{4F042A86-ADD1-4B7F-97EA-24BBBD20FA36}"/>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4198" name="AutoShape 1" descr="https://psfswebp.cc.wmich.edu/cs/FPR/cache/PT_PIXEL_1.gif">
          <a:extLst>
            <a:ext uri="{FF2B5EF4-FFF2-40B4-BE49-F238E27FC236}">
              <a16:creationId xmlns:a16="http://schemas.microsoft.com/office/drawing/2014/main" id="{BDE5CD1C-280B-4727-9BAC-85FA3C54EFA7}"/>
            </a:ext>
          </a:extLst>
        </xdr:cNvPr>
        <xdr:cNvSpPr>
          <a:spLocks noChangeAspect="1" noChangeArrowheads="1"/>
        </xdr:cNvSpPr>
      </xdr:nvSpPr>
      <xdr:spPr bwMode="auto">
        <a:xfrm>
          <a:off x="529590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4199" name="AutoShape 1" descr="https://psfswebp.cc.wmich.edu/cs/FPR/cache/PT_PIXEL_1.gif">
          <a:extLst>
            <a:ext uri="{FF2B5EF4-FFF2-40B4-BE49-F238E27FC236}">
              <a16:creationId xmlns:a16="http://schemas.microsoft.com/office/drawing/2014/main" id="{B81CF808-1065-42AB-86D2-A7C7DBB612A6}"/>
            </a:ext>
          </a:extLst>
        </xdr:cNvPr>
        <xdr:cNvSpPr>
          <a:spLocks noChangeAspect="1" noChangeArrowheads="1"/>
        </xdr:cNvSpPr>
      </xdr:nvSpPr>
      <xdr:spPr bwMode="auto">
        <a:xfrm>
          <a:off x="635508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4200" name="AutoShape 1" descr="https://psfswebp.cc.wmich.edu/cs/FPR/cache/PT_PIXEL_1.gif">
          <a:extLst>
            <a:ext uri="{FF2B5EF4-FFF2-40B4-BE49-F238E27FC236}">
              <a16:creationId xmlns:a16="http://schemas.microsoft.com/office/drawing/2014/main" id="{39BABC4E-9AAC-4E3E-B69C-C7AEE96EE330}"/>
            </a:ext>
          </a:extLst>
        </xdr:cNvPr>
        <xdr:cNvSpPr>
          <a:spLocks noChangeAspect="1" noChangeArrowheads="1"/>
        </xdr:cNvSpPr>
      </xdr:nvSpPr>
      <xdr:spPr bwMode="auto">
        <a:xfrm>
          <a:off x="74142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11</xdr:row>
      <xdr:rowOff>0</xdr:rowOff>
    </xdr:from>
    <xdr:ext cx="304800" cy="304800"/>
    <xdr:sp macro="" textlink="">
      <xdr:nvSpPr>
        <xdr:cNvPr id="4201" name="AutoShape 1" descr="https://psfswebp.cc.wmich.edu/cs/FPR/cache/PT_PIXEL_1.gif">
          <a:extLst>
            <a:ext uri="{FF2B5EF4-FFF2-40B4-BE49-F238E27FC236}">
              <a16:creationId xmlns:a16="http://schemas.microsoft.com/office/drawing/2014/main" id="{AECE0355-2B2E-4E19-86FC-F6E3F055B3F6}"/>
            </a:ext>
          </a:extLst>
        </xdr:cNvPr>
        <xdr:cNvSpPr>
          <a:spLocks noChangeAspect="1" noChangeArrowheads="1"/>
        </xdr:cNvSpPr>
      </xdr:nvSpPr>
      <xdr:spPr bwMode="auto">
        <a:xfrm>
          <a:off x="21183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11</xdr:row>
      <xdr:rowOff>0</xdr:rowOff>
    </xdr:from>
    <xdr:ext cx="304800" cy="304800"/>
    <xdr:sp macro="" textlink="">
      <xdr:nvSpPr>
        <xdr:cNvPr id="4202" name="AutoShape 1" descr="https://psfswebp.cc.wmich.edu/cs/FPR/cache/PT_PIXEL_1.gif">
          <a:extLst>
            <a:ext uri="{FF2B5EF4-FFF2-40B4-BE49-F238E27FC236}">
              <a16:creationId xmlns:a16="http://schemas.microsoft.com/office/drawing/2014/main" id="{EF8B080C-777D-4F11-84A9-04D99CF1D024}"/>
            </a:ext>
          </a:extLst>
        </xdr:cNvPr>
        <xdr:cNvSpPr>
          <a:spLocks noChangeAspect="1" noChangeArrowheads="1"/>
        </xdr:cNvSpPr>
      </xdr:nvSpPr>
      <xdr:spPr bwMode="auto">
        <a:xfrm>
          <a:off x="21183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11</xdr:row>
      <xdr:rowOff>0</xdr:rowOff>
    </xdr:from>
    <xdr:ext cx="304800" cy="304800"/>
    <xdr:sp macro="" textlink="">
      <xdr:nvSpPr>
        <xdr:cNvPr id="4203" name="AutoShape 1" descr="https://psfswebp.cc.wmich.edu/cs/FPR/cache/PT_PIXEL_1.gif">
          <a:extLst>
            <a:ext uri="{FF2B5EF4-FFF2-40B4-BE49-F238E27FC236}">
              <a16:creationId xmlns:a16="http://schemas.microsoft.com/office/drawing/2014/main" id="{88C82754-1440-4A1D-869C-C792D2826F27}"/>
            </a:ext>
          </a:extLst>
        </xdr:cNvPr>
        <xdr:cNvSpPr>
          <a:spLocks noChangeAspect="1" noChangeArrowheads="1"/>
        </xdr:cNvSpPr>
      </xdr:nvSpPr>
      <xdr:spPr bwMode="auto">
        <a:xfrm>
          <a:off x="21183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11</xdr:row>
      <xdr:rowOff>0</xdr:rowOff>
    </xdr:from>
    <xdr:ext cx="304800" cy="304800"/>
    <xdr:sp macro="" textlink="">
      <xdr:nvSpPr>
        <xdr:cNvPr id="4204" name="AutoShape 1" descr="https://psfswebp.cc.wmich.edu/cs/FPR/cache/PT_PIXEL_1.gif">
          <a:extLst>
            <a:ext uri="{FF2B5EF4-FFF2-40B4-BE49-F238E27FC236}">
              <a16:creationId xmlns:a16="http://schemas.microsoft.com/office/drawing/2014/main" id="{BD7810DF-8684-466D-AB7E-E30F65955D37}"/>
            </a:ext>
          </a:extLst>
        </xdr:cNvPr>
        <xdr:cNvSpPr>
          <a:spLocks noChangeAspect="1" noChangeArrowheads="1"/>
        </xdr:cNvSpPr>
      </xdr:nvSpPr>
      <xdr:spPr bwMode="auto">
        <a:xfrm>
          <a:off x="21183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04800"/>
    <xdr:sp macro="" textlink="">
      <xdr:nvSpPr>
        <xdr:cNvPr id="4205" name="AutoShape 1" descr="https://psfswebp.cc.wmich.edu/cs/FPR/cache/PT_PIXEL_1.gif">
          <a:extLst>
            <a:ext uri="{FF2B5EF4-FFF2-40B4-BE49-F238E27FC236}">
              <a16:creationId xmlns:a16="http://schemas.microsoft.com/office/drawing/2014/main" id="{285427D0-4E9C-4306-A321-E9BB93C94F0B}"/>
            </a:ext>
          </a:extLst>
        </xdr:cNvPr>
        <xdr:cNvSpPr>
          <a:spLocks noChangeAspect="1" noChangeArrowheads="1"/>
        </xdr:cNvSpPr>
      </xdr:nvSpPr>
      <xdr:spPr bwMode="auto">
        <a:xfrm>
          <a:off x="317754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4206" name="AutoShape 1" descr="https://psfswebp.cc.wmich.edu/cs/FPR/cache/PT_PIXEL_1.gif">
          <a:extLst>
            <a:ext uri="{FF2B5EF4-FFF2-40B4-BE49-F238E27FC236}">
              <a16:creationId xmlns:a16="http://schemas.microsoft.com/office/drawing/2014/main" id="{956C2DB0-B159-4511-9312-8D4C989E94C5}"/>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4207" name="AutoShape 1" descr="https://psfswebp.cc.wmich.edu/cs/FPR/cache/PT_PIXEL_1.gif">
          <a:extLst>
            <a:ext uri="{FF2B5EF4-FFF2-40B4-BE49-F238E27FC236}">
              <a16:creationId xmlns:a16="http://schemas.microsoft.com/office/drawing/2014/main" id="{31AD0E1B-6352-4A33-944F-F83F296E52B5}"/>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4208" name="AutoShape 1" descr="https://psfswebp.cc.wmich.edu/cs/FPR/cache/PT_PIXEL_1.gif">
          <a:extLst>
            <a:ext uri="{FF2B5EF4-FFF2-40B4-BE49-F238E27FC236}">
              <a16:creationId xmlns:a16="http://schemas.microsoft.com/office/drawing/2014/main" id="{874C6A30-0891-48FC-A9F8-9C65387D836A}"/>
            </a:ext>
          </a:extLst>
        </xdr:cNvPr>
        <xdr:cNvSpPr>
          <a:spLocks noChangeAspect="1" noChangeArrowheads="1"/>
        </xdr:cNvSpPr>
      </xdr:nvSpPr>
      <xdr:spPr bwMode="auto">
        <a:xfrm>
          <a:off x="529590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4209" name="AutoShape 1" descr="https://psfswebp.cc.wmich.edu/cs/FPR/cache/PT_PIXEL_1.gif">
          <a:extLst>
            <a:ext uri="{FF2B5EF4-FFF2-40B4-BE49-F238E27FC236}">
              <a16:creationId xmlns:a16="http://schemas.microsoft.com/office/drawing/2014/main" id="{1ADA949E-C199-46FF-A9E7-B0A758558152}"/>
            </a:ext>
          </a:extLst>
        </xdr:cNvPr>
        <xdr:cNvSpPr>
          <a:spLocks noChangeAspect="1" noChangeArrowheads="1"/>
        </xdr:cNvSpPr>
      </xdr:nvSpPr>
      <xdr:spPr bwMode="auto">
        <a:xfrm>
          <a:off x="635508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4210" name="AutoShape 1" descr="https://psfswebp.cc.wmich.edu/cs/FPR/cache/PT_PIXEL_1.gif">
          <a:extLst>
            <a:ext uri="{FF2B5EF4-FFF2-40B4-BE49-F238E27FC236}">
              <a16:creationId xmlns:a16="http://schemas.microsoft.com/office/drawing/2014/main" id="{F7EF2910-E984-49FE-AE4A-AC651C0C3081}"/>
            </a:ext>
          </a:extLst>
        </xdr:cNvPr>
        <xdr:cNvSpPr>
          <a:spLocks noChangeAspect="1" noChangeArrowheads="1"/>
        </xdr:cNvSpPr>
      </xdr:nvSpPr>
      <xdr:spPr bwMode="auto">
        <a:xfrm>
          <a:off x="74142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12</xdr:row>
      <xdr:rowOff>0</xdr:rowOff>
    </xdr:from>
    <xdr:ext cx="304800" cy="304800"/>
    <xdr:sp macro="" textlink="">
      <xdr:nvSpPr>
        <xdr:cNvPr id="4211" name="AutoShape 1" descr="https://psfswebp.cc.wmich.edu/cs/FPR/cache/PT_PIXEL_1.gif">
          <a:extLst>
            <a:ext uri="{FF2B5EF4-FFF2-40B4-BE49-F238E27FC236}">
              <a16:creationId xmlns:a16="http://schemas.microsoft.com/office/drawing/2014/main" id="{573367E8-263A-438B-BF4F-FBFB5691BE42}"/>
            </a:ext>
          </a:extLst>
        </xdr:cNvPr>
        <xdr:cNvSpPr>
          <a:spLocks noChangeAspect="1" noChangeArrowheads="1"/>
        </xdr:cNvSpPr>
      </xdr:nvSpPr>
      <xdr:spPr bwMode="auto">
        <a:xfrm>
          <a:off x="21183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12</xdr:row>
      <xdr:rowOff>0</xdr:rowOff>
    </xdr:from>
    <xdr:ext cx="304800" cy="304800"/>
    <xdr:sp macro="" textlink="">
      <xdr:nvSpPr>
        <xdr:cNvPr id="4212" name="AutoShape 1" descr="https://psfswebp.cc.wmich.edu/cs/FPR/cache/PT_PIXEL_1.gif">
          <a:extLst>
            <a:ext uri="{FF2B5EF4-FFF2-40B4-BE49-F238E27FC236}">
              <a16:creationId xmlns:a16="http://schemas.microsoft.com/office/drawing/2014/main" id="{810A2F2F-5ECF-4263-8758-D0E0CE92C94D}"/>
            </a:ext>
          </a:extLst>
        </xdr:cNvPr>
        <xdr:cNvSpPr>
          <a:spLocks noChangeAspect="1" noChangeArrowheads="1"/>
        </xdr:cNvSpPr>
      </xdr:nvSpPr>
      <xdr:spPr bwMode="auto">
        <a:xfrm>
          <a:off x="21183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12</xdr:row>
      <xdr:rowOff>0</xdr:rowOff>
    </xdr:from>
    <xdr:ext cx="304800" cy="304800"/>
    <xdr:sp macro="" textlink="">
      <xdr:nvSpPr>
        <xdr:cNvPr id="4213" name="AutoShape 1" descr="https://psfswebp.cc.wmich.edu/cs/FPR/cache/PT_PIXEL_1.gif">
          <a:extLst>
            <a:ext uri="{FF2B5EF4-FFF2-40B4-BE49-F238E27FC236}">
              <a16:creationId xmlns:a16="http://schemas.microsoft.com/office/drawing/2014/main" id="{DFE1A2C8-E51E-45EA-8343-9B2B9AECBA01}"/>
            </a:ext>
          </a:extLst>
        </xdr:cNvPr>
        <xdr:cNvSpPr>
          <a:spLocks noChangeAspect="1" noChangeArrowheads="1"/>
        </xdr:cNvSpPr>
      </xdr:nvSpPr>
      <xdr:spPr bwMode="auto">
        <a:xfrm>
          <a:off x="21183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12</xdr:row>
      <xdr:rowOff>0</xdr:rowOff>
    </xdr:from>
    <xdr:ext cx="304800" cy="304800"/>
    <xdr:sp macro="" textlink="">
      <xdr:nvSpPr>
        <xdr:cNvPr id="4214" name="AutoShape 1" descr="https://psfswebp.cc.wmich.edu/cs/FPR/cache/PT_PIXEL_1.gif">
          <a:extLst>
            <a:ext uri="{FF2B5EF4-FFF2-40B4-BE49-F238E27FC236}">
              <a16:creationId xmlns:a16="http://schemas.microsoft.com/office/drawing/2014/main" id="{8E41168C-4E1F-49AD-8757-834685402B55}"/>
            </a:ext>
          </a:extLst>
        </xdr:cNvPr>
        <xdr:cNvSpPr>
          <a:spLocks noChangeAspect="1" noChangeArrowheads="1"/>
        </xdr:cNvSpPr>
      </xdr:nvSpPr>
      <xdr:spPr bwMode="auto">
        <a:xfrm>
          <a:off x="21183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12</xdr:row>
      <xdr:rowOff>0</xdr:rowOff>
    </xdr:from>
    <xdr:ext cx="304800" cy="304800"/>
    <xdr:sp macro="" textlink="">
      <xdr:nvSpPr>
        <xdr:cNvPr id="4215" name="AutoShape 1" descr="https://psfswebp.cc.wmich.edu/cs/FPR/cache/PT_PIXEL_1.gif">
          <a:extLst>
            <a:ext uri="{FF2B5EF4-FFF2-40B4-BE49-F238E27FC236}">
              <a16:creationId xmlns:a16="http://schemas.microsoft.com/office/drawing/2014/main" id="{43A54DFC-37F3-4640-9F0C-6C9F1631D8DE}"/>
            </a:ext>
          </a:extLst>
        </xdr:cNvPr>
        <xdr:cNvSpPr>
          <a:spLocks noChangeAspect="1" noChangeArrowheads="1"/>
        </xdr:cNvSpPr>
      </xdr:nvSpPr>
      <xdr:spPr bwMode="auto">
        <a:xfrm>
          <a:off x="317754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4216" name="AutoShape 1" descr="https://psfswebp.cc.wmich.edu/cs/FPR/cache/PT_PIXEL_1.gif">
          <a:extLst>
            <a:ext uri="{FF2B5EF4-FFF2-40B4-BE49-F238E27FC236}">
              <a16:creationId xmlns:a16="http://schemas.microsoft.com/office/drawing/2014/main" id="{6A438C9F-FFE2-4F64-A173-ADEAAF4A5484}"/>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4217" name="AutoShape 1" descr="https://psfswebp.cc.wmich.edu/cs/FPR/cache/PT_PIXEL_1.gif">
          <a:extLst>
            <a:ext uri="{FF2B5EF4-FFF2-40B4-BE49-F238E27FC236}">
              <a16:creationId xmlns:a16="http://schemas.microsoft.com/office/drawing/2014/main" id="{94BAA8E6-E30E-40BD-94ED-6456CB2C7951}"/>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304800"/>
    <xdr:sp macro="" textlink="">
      <xdr:nvSpPr>
        <xdr:cNvPr id="4218" name="AutoShape 1" descr="https://psfswebp.cc.wmich.edu/cs/FPR/cache/PT_PIXEL_1.gif">
          <a:extLst>
            <a:ext uri="{FF2B5EF4-FFF2-40B4-BE49-F238E27FC236}">
              <a16:creationId xmlns:a16="http://schemas.microsoft.com/office/drawing/2014/main" id="{2C0E75AE-C636-44F5-9BB5-18AE1E7E8651}"/>
            </a:ext>
          </a:extLst>
        </xdr:cNvPr>
        <xdr:cNvSpPr>
          <a:spLocks noChangeAspect="1" noChangeArrowheads="1"/>
        </xdr:cNvSpPr>
      </xdr:nvSpPr>
      <xdr:spPr bwMode="auto">
        <a:xfrm>
          <a:off x="529590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304800"/>
    <xdr:sp macro="" textlink="">
      <xdr:nvSpPr>
        <xdr:cNvPr id="4219" name="AutoShape 1" descr="https://psfswebp.cc.wmich.edu/cs/FPR/cache/PT_PIXEL_1.gif">
          <a:extLst>
            <a:ext uri="{FF2B5EF4-FFF2-40B4-BE49-F238E27FC236}">
              <a16:creationId xmlns:a16="http://schemas.microsoft.com/office/drawing/2014/main" id="{2089E344-DD1E-4B08-BFE9-7E5F43B2E0FC}"/>
            </a:ext>
          </a:extLst>
        </xdr:cNvPr>
        <xdr:cNvSpPr>
          <a:spLocks noChangeAspect="1" noChangeArrowheads="1"/>
        </xdr:cNvSpPr>
      </xdr:nvSpPr>
      <xdr:spPr bwMode="auto">
        <a:xfrm>
          <a:off x="635508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304800"/>
    <xdr:sp macro="" textlink="">
      <xdr:nvSpPr>
        <xdr:cNvPr id="4220" name="AutoShape 1" descr="https://psfswebp.cc.wmich.edu/cs/FPR/cache/PT_PIXEL_1.gif">
          <a:extLst>
            <a:ext uri="{FF2B5EF4-FFF2-40B4-BE49-F238E27FC236}">
              <a16:creationId xmlns:a16="http://schemas.microsoft.com/office/drawing/2014/main" id="{3A79DA7B-B228-43BC-82FA-9A6BA866437F}"/>
            </a:ext>
          </a:extLst>
        </xdr:cNvPr>
        <xdr:cNvSpPr>
          <a:spLocks noChangeAspect="1" noChangeArrowheads="1"/>
        </xdr:cNvSpPr>
      </xdr:nvSpPr>
      <xdr:spPr bwMode="auto">
        <a:xfrm>
          <a:off x="74142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304800"/>
    <xdr:sp macro="" textlink="">
      <xdr:nvSpPr>
        <xdr:cNvPr id="4221" name="AutoShape 1" descr="https://psfswebp.cc.wmich.edu/cs/FPR/cache/PT_PIXEL_1.gif">
          <a:extLst>
            <a:ext uri="{FF2B5EF4-FFF2-40B4-BE49-F238E27FC236}">
              <a16:creationId xmlns:a16="http://schemas.microsoft.com/office/drawing/2014/main" id="{E00F8928-7DDA-47C5-86B3-24141EE9C48B}"/>
            </a:ext>
          </a:extLst>
        </xdr:cNvPr>
        <xdr:cNvSpPr>
          <a:spLocks noChangeAspect="1" noChangeArrowheads="1"/>
        </xdr:cNvSpPr>
      </xdr:nvSpPr>
      <xdr:spPr bwMode="auto">
        <a:xfrm>
          <a:off x="21183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304800"/>
    <xdr:sp macro="" textlink="">
      <xdr:nvSpPr>
        <xdr:cNvPr id="4222" name="AutoShape 1" descr="https://psfswebp.cc.wmich.edu/cs/FPR/cache/PT_PIXEL_1.gif">
          <a:extLst>
            <a:ext uri="{FF2B5EF4-FFF2-40B4-BE49-F238E27FC236}">
              <a16:creationId xmlns:a16="http://schemas.microsoft.com/office/drawing/2014/main" id="{1986EE3D-0DA4-49E6-BC90-67D961F71E73}"/>
            </a:ext>
          </a:extLst>
        </xdr:cNvPr>
        <xdr:cNvSpPr>
          <a:spLocks noChangeAspect="1" noChangeArrowheads="1"/>
        </xdr:cNvSpPr>
      </xdr:nvSpPr>
      <xdr:spPr bwMode="auto">
        <a:xfrm>
          <a:off x="21183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304800"/>
    <xdr:sp macro="" textlink="">
      <xdr:nvSpPr>
        <xdr:cNvPr id="4223" name="AutoShape 1" descr="https://psfswebp.cc.wmich.edu/cs/FPR/cache/PT_PIXEL_1.gif">
          <a:extLst>
            <a:ext uri="{FF2B5EF4-FFF2-40B4-BE49-F238E27FC236}">
              <a16:creationId xmlns:a16="http://schemas.microsoft.com/office/drawing/2014/main" id="{1A8B18A9-0FFE-4E1C-B815-F60A21F42067}"/>
            </a:ext>
          </a:extLst>
        </xdr:cNvPr>
        <xdr:cNvSpPr>
          <a:spLocks noChangeAspect="1" noChangeArrowheads="1"/>
        </xdr:cNvSpPr>
      </xdr:nvSpPr>
      <xdr:spPr bwMode="auto">
        <a:xfrm>
          <a:off x="21183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304800"/>
    <xdr:sp macro="" textlink="">
      <xdr:nvSpPr>
        <xdr:cNvPr id="4224" name="AutoShape 1" descr="https://psfswebp.cc.wmich.edu/cs/FPR/cache/PT_PIXEL_1.gif">
          <a:extLst>
            <a:ext uri="{FF2B5EF4-FFF2-40B4-BE49-F238E27FC236}">
              <a16:creationId xmlns:a16="http://schemas.microsoft.com/office/drawing/2014/main" id="{70E52568-A2D8-46A9-AFC8-12EAC42BBBF4}"/>
            </a:ext>
          </a:extLst>
        </xdr:cNvPr>
        <xdr:cNvSpPr>
          <a:spLocks noChangeAspect="1" noChangeArrowheads="1"/>
        </xdr:cNvSpPr>
      </xdr:nvSpPr>
      <xdr:spPr bwMode="auto">
        <a:xfrm>
          <a:off x="21183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xdr:row>
      <xdr:rowOff>0</xdr:rowOff>
    </xdr:from>
    <xdr:ext cx="304800" cy="304800"/>
    <xdr:sp macro="" textlink="">
      <xdr:nvSpPr>
        <xdr:cNvPr id="4225" name="AutoShape 1" descr="https://psfswebp.cc.wmich.edu/cs/FPR/cache/PT_PIXEL_1.gif">
          <a:extLst>
            <a:ext uri="{FF2B5EF4-FFF2-40B4-BE49-F238E27FC236}">
              <a16:creationId xmlns:a16="http://schemas.microsoft.com/office/drawing/2014/main" id="{333F6430-780B-4EDB-BF48-A08B27537576}"/>
            </a:ext>
          </a:extLst>
        </xdr:cNvPr>
        <xdr:cNvSpPr>
          <a:spLocks noChangeAspect="1" noChangeArrowheads="1"/>
        </xdr:cNvSpPr>
      </xdr:nvSpPr>
      <xdr:spPr bwMode="auto">
        <a:xfrm>
          <a:off x="317754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304800"/>
    <xdr:sp macro="" textlink="">
      <xdr:nvSpPr>
        <xdr:cNvPr id="4226" name="AutoShape 1" descr="https://psfswebp.cc.wmich.edu/cs/FPR/cache/PT_PIXEL_1.gif">
          <a:extLst>
            <a:ext uri="{FF2B5EF4-FFF2-40B4-BE49-F238E27FC236}">
              <a16:creationId xmlns:a16="http://schemas.microsoft.com/office/drawing/2014/main" id="{54D769BE-CE1C-4E96-BFA2-FC101A6D3727}"/>
            </a:ext>
          </a:extLst>
        </xdr:cNvPr>
        <xdr:cNvSpPr>
          <a:spLocks noChangeAspect="1" noChangeArrowheads="1"/>
        </xdr:cNvSpPr>
      </xdr:nvSpPr>
      <xdr:spPr bwMode="auto">
        <a:xfrm>
          <a:off x="529590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304800"/>
    <xdr:sp macro="" textlink="">
      <xdr:nvSpPr>
        <xdr:cNvPr id="4227" name="AutoShape 1" descr="https://psfswebp.cc.wmich.edu/cs/FPR/cache/PT_PIXEL_1.gif">
          <a:extLst>
            <a:ext uri="{FF2B5EF4-FFF2-40B4-BE49-F238E27FC236}">
              <a16:creationId xmlns:a16="http://schemas.microsoft.com/office/drawing/2014/main" id="{8C001FFA-326B-4664-9F9D-00138A0F9EE6}"/>
            </a:ext>
          </a:extLst>
        </xdr:cNvPr>
        <xdr:cNvSpPr>
          <a:spLocks noChangeAspect="1" noChangeArrowheads="1"/>
        </xdr:cNvSpPr>
      </xdr:nvSpPr>
      <xdr:spPr bwMode="auto">
        <a:xfrm>
          <a:off x="635508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304800"/>
    <xdr:sp macro="" textlink="">
      <xdr:nvSpPr>
        <xdr:cNvPr id="4228" name="AutoShape 1" descr="https://psfswebp.cc.wmich.edu/cs/FPR/cache/PT_PIXEL_1.gif">
          <a:extLst>
            <a:ext uri="{FF2B5EF4-FFF2-40B4-BE49-F238E27FC236}">
              <a16:creationId xmlns:a16="http://schemas.microsoft.com/office/drawing/2014/main" id="{2D1CD257-9FA2-4454-8E17-1FD90327AE57}"/>
            </a:ext>
          </a:extLst>
        </xdr:cNvPr>
        <xdr:cNvSpPr>
          <a:spLocks noChangeAspect="1" noChangeArrowheads="1"/>
        </xdr:cNvSpPr>
      </xdr:nvSpPr>
      <xdr:spPr bwMode="auto">
        <a:xfrm>
          <a:off x="74142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xdr:row>
      <xdr:rowOff>0</xdr:rowOff>
    </xdr:from>
    <xdr:ext cx="304800" cy="304800"/>
    <xdr:sp macro="" textlink="">
      <xdr:nvSpPr>
        <xdr:cNvPr id="4229" name="AutoShape 1" descr="https://psfswebp.cc.wmich.edu/cs/FPR/cache/PT_PIXEL_1.gif">
          <a:extLst>
            <a:ext uri="{FF2B5EF4-FFF2-40B4-BE49-F238E27FC236}">
              <a16:creationId xmlns:a16="http://schemas.microsoft.com/office/drawing/2014/main" id="{0074F668-1C94-444A-9176-99EF7AFC9FA5}"/>
            </a:ext>
          </a:extLst>
        </xdr:cNvPr>
        <xdr:cNvSpPr>
          <a:spLocks noChangeAspect="1" noChangeArrowheads="1"/>
        </xdr:cNvSpPr>
      </xdr:nvSpPr>
      <xdr:spPr bwMode="auto">
        <a:xfrm>
          <a:off x="21183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xdr:row>
      <xdr:rowOff>0</xdr:rowOff>
    </xdr:from>
    <xdr:ext cx="304800" cy="304800"/>
    <xdr:sp macro="" textlink="">
      <xdr:nvSpPr>
        <xdr:cNvPr id="4230" name="AutoShape 1" descr="https://psfswebp.cc.wmich.edu/cs/FPR/cache/PT_PIXEL_1.gif">
          <a:extLst>
            <a:ext uri="{FF2B5EF4-FFF2-40B4-BE49-F238E27FC236}">
              <a16:creationId xmlns:a16="http://schemas.microsoft.com/office/drawing/2014/main" id="{65BD0BE8-1C79-4405-B510-0A1FBCDF3260}"/>
            </a:ext>
          </a:extLst>
        </xdr:cNvPr>
        <xdr:cNvSpPr>
          <a:spLocks noChangeAspect="1" noChangeArrowheads="1"/>
        </xdr:cNvSpPr>
      </xdr:nvSpPr>
      <xdr:spPr bwMode="auto">
        <a:xfrm>
          <a:off x="21183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xdr:row>
      <xdr:rowOff>0</xdr:rowOff>
    </xdr:from>
    <xdr:ext cx="304800" cy="304800"/>
    <xdr:sp macro="" textlink="">
      <xdr:nvSpPr>
        <xdr:cNvPr id="4231" name="AutoShape 1" descr="https://psfswebp.cc.wmich.edu/cs/FPR/cache/PT_PIXEL_1.gif">
          <a:extLst>
            <a:ext uri="{FF2B5EF4-FFF2-40B4-BE49-F238E27FC236}">
              <a16:creationId xmlns:a16="http://schemas.microsoft.com/office/drawing/2014/main" id="{E122B1D2-F4F3-461E-AA46-B3525CF6ADDC}"/>
            </a:ext>
          </a:extLst>
        </xdr:cNvPr>
        <xdr:cNvSpPr>
          <a:spLocks noChangeAspect="1" noChangeArrowheads="1"/>
        </xdr:cNvSpPr>
      </xdr:nvSpPr>
      <xdr:spPr bwMode="auto">
        <a:xfrm>
          <a:off x="21183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xdr:row>
      <xdr:rowOff>0</xdr:rowOff>
    </xdr:from>
    <xdr:ext cx="304800" cy="304800"/>
    <xdr:sp macro="" textlink="">
      <xdr:nvSpPr>
        <xdr:cNvPr id="4232" name="AutoShape 1" descr="https://psfswebp.cc.wmich.edu/cs/FPR/cache/PT_PIXEL_1.gif">
          <a:extLst>
            <a:ext uri="{FF2B5EF4-FFF2-40B4-BE49-F238E27FC236}">
              <a16:creationId xmlns:a16="http://schemas.microsoft.com/office/drawing/2014/main" id="{64FF228A-B1E8-467D-A405-32CE0AC7F0E6}"/>
            </a:ext>
          </a:extLst>
        </xdr:cNvPr>
        <xdr:cNvSpPr>
          <a:spLocks noChangeAspect="1" noChangeArrowheads="1"/>
        </xdr:cNvSpPr>
      </xdr:nvSpPr>
      <xdr:spPr bwMode="auto">
        <a:xfrm>
          <a:off x="21183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xdr:row>
      <xdr:rowOff>0</xdr:rowOff>
    </xdr:from>
    <xdr:ext cx="304800" cy="304800"/>
    <xdr:sp macro="" textlink="">
      <xdr:nvSpPr>
        <xdr:cNvPr id="4233" name="AutoShape 1" descr="https://psfswebp.cc.wmich.edu/cs/FPR/cache/PT_PIXEL_1.gif">
          <a:extLst>
            <a:ext uri="{FF2B5EF4-FFF2-40B4-BE49-F238E27FC236}">
              <a16:creationId xmlns:a16="http://schemas.microsoft.com/office/drawing/2014/main" id="{6755E13B-CE51-40ED-97F6-CA1C3B5CE473}"/>
            </a:ext>
          </a:extLst>
        </xdr:cNvPr>
        <xdr:cNvSpPr>
          <a:spLocks noChangeAspect="1" noChangeArrowheads="1"/>
        </xdr:cNvSpPr>
      </xdr:nvSpPr>
      <xdr:spPr bwMode="auto">
        <a:xfrm>
          <a:off x="317754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4234" name="AutoShape 1" descr="https://psfswebp.cc.wmich.edu/cs/FPR/cache/PT_PIXEL_1.gif">
          <a:extLst>
            <a:ext uri="{FF2B5EF4-FFF2-40B4-BE49-F238E27FC236}">
              <a16:creationId xmlns:a16="http://schemas.microsoft.com/office/drawing/2014/main" id="{EB1922D3-7DAE-40A1-8E34-E96C32E5C4DF}"/>
            </a:ext>
          </a:extLst>
        </xdr:cNvPr>
        <xdr:cNvSpPr>
          <a:spLocks noChangeAspect="1" noChangeArrowheads="1"/>
        </xdr:cNvSpPr>
      </xdr:nvSpPr>
      <xdr:spPr bwMode="auto">
        <a:xfrm>
          <a:off x="529590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304800"/>
    <xdr:sp macro="" textlink="">
      <xdr:nvSpPr>
        <xdr:cNvPr id="4235" name="AutoShape 1" descr="https://psfswebp.cc.wmich.edu/cs/FPR/cache/PT_PIXEL_1.gif">
          <a:extLst>
            <a:ext uri="{FF2B5EF4-FFF2-40B4-BE49-F238E27FC236}">
              <a16:creationId xmlns:a16="http://schemas.microsoft.com/office/drawing/2014/main" id="{1DF831B9-FCF4-4803-9A68-6735F0315A4D}"/>
            </a:ext>
          </a:extLst>
        </xdr:cNvPr>
        <xdr:cNvSpPr>
          <a:spLocks noChangeAspect="1" noChangeArrowheads="1"/>
        </xdr:cNvSpPr>
      </xdr:nvSpPr>
      <xdr:spPr bwMode="auto">
        <a:xfrm>
          <a:off x="635508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304800"/>
    <xdr:sp macro="" textlink="">
      <xdr:nvSpPr>
        <xdr:cNvPr id="4236" name="AutoShape 1" descr="https://psfswebp.cc.wmich.edu/cs/FPR/cache/PT_PIXEL_1.gif">
          <a:extLst>
            <a:ext uri="{FF2B5EF4-FFF2-40B4-BE49-F238E27FC236}">
              <a16:creationId xmlns:a16="http://schemas.microsoft.com/office/drawing/2014/main" id="{DFAA6658-AA44-46DC-8AE9-3FEB25B57A1D}"/>
            </a:ext>
          </a:extLst>
        </xdr:cNvPr>
        <xdr:cNvSpPr>
          <a:spLocks noChangeAspect="1" noChangeArrowheads="1"/>
        </xdr:cNvSpPr>
      </xdr:nvSpPr>
      <xdr:spPr bwMode="auto">
        <a:xfrm>
          <a:off x="74142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304800"/>
    <xdr:sp macro="" textlink="">
      <xdr:nvSpPr>
        <xdr:cNvPr id="4237" name="AutoShape 1" descr="https://psfswebp.cc.wmich.edu/cs/FPR/cache/PT_PIXEL_1.gif">
          <a:extLst>
            <a:ext uri="{FF2B5EF4-FFF2-40B4-BE49-F238E27FC236}">
              <a16:creationId xmlns:a16="http://schemas.microsoft.com/office/drawing/2014/main" id="{B9D30648-8AC7-44E5-96C2-F55ECE58D9CD}"/>
            </a:ext>
          </a:extLst>
        </xdr:cNvPr>
        <xdr:cNvSpPr>
          <a:spLocks noChangeAspect="1" noChangeArrowheads="1"/>
        </xdr:cNvSpPr>
      </xdr:nvSpPr>
      <xdr:spPr bwMode="auto">
        <a:xfrm>
          <a:off x="21183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304800"/>
    <xdr:sp macro="" textlink="">
      <xdr:nvSpPr>
        <xdr:cNvPr id="4238" name="AutoShape 1" descr="https://psfswebp.cc.wmich.edu/cs/FPR/cache/PT_PIXEL_1.gif">
          <a:extLst>
            <a:ext uri="{FF2B5EF4-FFF2-40B4-BE49-F238E27FC236}">
              <a16:creationId xmlns:a16="http://schemas.microsoft.com/office/drawing/2014/main" id="{F919CEF8-015D-4C8A-87BB-2DE63858E9B3}"/>
            </a:ext>
          </a:extLst>
        </xdr:cNvPr>
        <xdr:cNvSpPr>
          <a:spLocks noChangeAspect="1" noChangeArrowheads="1"/>
        </xdr:cNvSpPr>
      </xdr:nvSpPr>
      <xdr:spPr bwMode="auto">
        <a:xfrm>
          <a:off x="21183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304800"/>
    <xdr:sp macro="" textlink="">
      <xdr:nvSpPr>
        <xdr:cNvPr id="4239" name="AutoShape 1" descr="https://psfswebp.cc.wmich.edu/cs/FPR/cache/PT_PIXEL_1.gif">
          <a:extLst>
            <a:ext uri="{FF2B5EF4-FFF2-40B4-BE49-F238E27FC236}">
              <a16:creationId xmlns:a16="http://schemas.microsoft.com/office/drawing/2014/main" id="{1652B279-6AF7-4746-8D27-72BCBE8231C9}"/>
            </a:ext>
          </a:extLst>
        </xdr:cNvPr>
        <xdr:cNvSpPr>
          <a:spLocks noChangeAspect="1" noChangeArrowheads="1"/>
        </xdr:cNvSpPr>
      </xdr:nvSpPr>
      <xdr:spPr bwMode="auto">
        <a:xfrm>
          <a:off x="21183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304800"/>
    <xdr:sp macro="" textlink="">
      <xdr:nvSpPr>
        <xdr:cNvPr id="4240" name="AutoShape 1" descr="https://psfswebp.cc.wmich.edu/cs/FPR/cache/PT_PIXEL_1.gif">
          <a:extLst>
            <a:ext uri="{FF2B5EF4-FFF2-40B4-BE49-F238E27FC236}">
              <a16:creationId xmlns:a16="http://schemas.microsoft.com/office/drawing/2014/main" id="{0DF05B61-7399-4204-9C58-CD99C40A9C73}"/>
            </a:ext>
          </a:extLst>
        </xdr:cNvPr>
        <xdr:cNvSpPr>
          <a:spLocks noChangeAspect="1" noChangeArrowheads="1"/>
        </xdr:cNvSpPr>
      </xdr:nvSpPr>
      <xdr:spPr bwMode="auto">
        <a:xfrm>
          <a:off x="21183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4241" name="AutoShape 1" descr="https://psfswebp.cc.wmich.edu/cs/FPR/cache/PT_PIXEL_1.gif">
          <a:extLst>
            <a:ext uri="{FF2B5EF4-FFF2-40B4-BE49-F238E27FC236}">
              <a16:creationId xmlns:a16="http://schemas.microsoft.com/office/drawing/2014/main" id="{8A3E80E2-1A0B-4C7B-8C3D-F83086B337D0}"/>
            </a:ext>
          </a:extLst>
        </xdr:cNvPr>
        <xdr:cNvSpPr>
          <a:spLocks noChangeAspect="1" noChangeArrowheads="1"/>
        </xdr:cNvSpPr>
      </xdr:nvSpPr>
      <xdr:spPr bwMode="auto">
        <a:xfrm>
          <a:off x="423672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4242" name="AutoShape 1" descr="https://psfswebp.cc.wmich.edu/cs/FPR/cache/PT_PIXEL_1.gif">
          <a:extLst>
            <a:ext uri="{FF2B5EF4-FFF2-40B4-BE49-F238E27FC236}">
              <a16:creationId xmlns:a16="http://schemas.microsoft.com/office/drawing/2014/main" id="{DDCF7855-573F-42C5-AB49-22CCD99C6A12}"/>
            </a:ext>
          </a:extLst>
        </xdr:cNvPr>
        <xdr:cNvSpPr>
          <a:spLocks noChangeAspect="1" noChangeArrowheads="1"/>
        </xdr:cNvSpPr>
      </xdr:nvSpPr>
      <xdr:spPr bwMode="auto">
        <a:xfrm>
          <a:off x="423672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xdr:row>
      <xdr:rowOff>0</xdr:rowOff>
    </xdr:from>
    <xdr:ext cx="304800" cy="304800"/>
    <xdr:sp macro="" textlink="">
      <xdr:nvSpPr>
        <xdr:cNvPr id="4243" name="AutoShape 1" descr="https://psfswebp.cc.wmich.edu/cs/FPR/cache/PT_PIXEL_1.gif">
          <a:extLst>
            <a:ext uri="{FF2B5EF4-FFF2-40B4-BE49-F238E27FC236}">
              <a16:creationId xmlns:a16="http://schemas.microsoft.com/office/drawing/2014/main" id="{BFD506CC-332E-4262-B574-36A6C626C415}"/>
            </a:ext>
          </a:extLst>
        </xdr:cNvPr>
        <xdr:cNvSpPr>
          <a:spLocks noChangeAspect="1" noChangeArrowheads="1"/>
        </xdr:cNvSpPr>
      </xdr:nvSpPr>
      <xdr:spPr bwMode="auto">
        <a:xfrm>
          <a:off x="529590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8</xdr:row>
      <xdr:rowOff>0</xdr:rowOff>
    </xdr:from>
    <xdr:ext cx="304800" cy="304800"/>
    <xdr:sp macro="" textlink="">
      <xdr:nvSpPr>
        <xdr:cNvPr id="4244" name="AutoShape 1" descr="https://psfswebp.cc.wmich.edu/cs/FPR/cache/PT_PIXEL_1.gif">
          <a:extLst>
            <a:ext uri="{FF2B5EF4-FFF2-40B4-BE49-F238E27FC236}">
              <a16:creationId xmlns:a16="http://schemas.microsoft.com/office/drawing/2014/main" id="{87E3F77B-AA7B-4C43-BADF-DD3D27E318CB}"/>
            </a:ext>
          </a:extLst>
        </xdr:cNvPr>
        <xdr:cNvSpPr>
          <a:spLocks noChangeAspect="1" noChangeArrowheads="1"/>
        </xdr:cNvSpPr>
      </xdr:nvSpPr>
      <xdr:spPr bwMode="auto">
        <a:xfrm>
          <a:off x="635508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xdr:row>
      <xdr:rowOff>0</xdr:rowOff>
    </xdr:from>
    <xdr:ext cx="304800" cy="304800"/>
    <xdr:sp macro="" textlink="">
      <xdr:nvSpPr>
        <xdr:cNvPr id="4245" name="AutoShape 1" descr="https://psfswebp.cc.wmich.edu/cs/FPR/cache/PT_PIXEL_1.gif">
          <a:extLst>
            <a:ext uri="{FF2B5EF4-FFF2-40B4-BE49-F238E27FC236}">
              <a16:creationId xmlns:a16="http://schemas.microsoft.com/office/drawing/2014/main" id="{C3AAFA3C-5A95-4E08-BBB4-CB2DFD12C0E1}"/>
            </a:ext>
          </a:extLst>
        </xdr:cNvPr>
        <xdr:cNvSpPr>
          <a:spLocks noChangeAspect="1" noChangeArrowheads="1"/>
        </xdr:cNvSpPr>
      </xdr:nvSpPr>
      <xdr:spPr bwMode="auto">
        <a:xfrm>
          <a:off x="74142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xdr:row>
      <xdr:rowOff>0</xdr:rowOff>
    </xdr:from>
    <xdr:ext cx="304800" cy="304800"/>
    <xdr:sp macro="" textlink="">
      <xdr:nvSpPr>
        <xdr:cNvPr id="4246" name="AutoShape 1" descr="https://psfswebp.cc.wmich.edu/cs/FPR/cache/PT_PIXEL_1.gif">
          <a:extLst>
            <a:ext uri="{FF2B5EF4-FFF2-40B4-BE49-F238E27FC236}">
              <a16:creationId xmlns:a16="http://schemas.microsoft.com/office/drawing/2014/main" id="{90AE66ED-E5F2-404B-9E8C-1DF53E143F3E}"/>
            </a:ext>
          </a:extLst>
        </xdr:cNvPr>
        <xdr:cNvSpPr>
          <a:spLocks noChangeAspect="1" noChangeArrowheads="1"/>
        </xdr:cNvSpPr>
      </xdr:nvSpPr>
      <xdr:spPr bwMode="auto">
        <a:xfrm>
          <a:off x="21183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xdr:row>
      <xdr:rowOff>0</xdr:rowOff>
    </xdr:from>
    <xdr:ext cx="304800" cy="304800"/>
    <xdr:sp macro="" textlink="">
      <xdr:nvSpPr>
        <xdr:cNvPr id="4247" name="AutoShape 1" descr="https://psfswebp.cc.wmich.edu/cs/FPR/cache/PT_PIXEL_1.gif">
          <a:extLst>
            <a:ext uri="{FF2B5EF4-FFF2-40B4-BE49-F238E27FC236}">
              <a16:creationId xmlns:a16="http://schemas.microsoft.com/office/drawing/2014/main" id="{B64A0DAA-1FA2-4717-A567-C93FEA50D5A1}"/>
            </a:ext>
          </a:extLst>
        </xdr:cNvPr>
        <xdr:cNvSpPr>
          <a:spLocks noChangeAspect="1" noChangeArrowheads="1"/>
        </xdr:cNvSpPr>
      </xdr:nvSpPr>
      <xdr:spPr bwMode="auto">
        <a:xfrm>
          <a:off x="21183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xdr:row>
      <xdr:rowOff>0</xdr:rowOff>
    </xdr:from>
    <xdr:ext cx="304800" cy="304800"/>
    <xdr:sp macro="" textlink="">
      <xdr:nvSpPr>
        <xdr:cNvPr id="4248" name="AutoShape 1" descr="https://psfswebp.cc.wmich.edu/cs/FPR/cache/PT_PIXEL_1.gif">
          <a:extLst>
            <a:ext uri="{FF2B5EF4-FFF2-40B4-BE49-F238E27FC236}">
              <a16:creationId xmlns:a16="http://schemas.microsoft.com/office/drawing/2014/main" id="{5EF8F0C6-FD56-4A52-A832-5C81DCB0ACFD}"/>
            </a:ext>
          </a:extLst>
        </xdr:cNvPr>
        <xdr:cNvSpPr>
          <a:spLocks noChangeAspect="1" noChangeArrowheads="1"/>
        </xdr:cNvSpPr>
      </xdr:nvSpPr>
      <xdr:spPr bwMode="auto">
        <a:xfrm>
          <a:off x="21183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xdr:row>
      <xdr:rowOff>0</xdr:rowOff>
    </xdr:from>
    <xdr:ext cx="304800" cy="304800"/>
    <xdr:sp macro="" textlink="">
      <xdr:nvSpPr>
        <xdr:cNvPr id="4249" name="AutoShape 1" descr="https://psfswebp.cc.wmich.edu/cs/FPR/cache/PT_PIXEL_1.gif">
          <a:extLst>
            <a:ext uri="{FF2B5EF4-FFF2-40B4-BE49-F238E27FC236}">
              <a16:creationId xmlns:a16="http://schemas.microsoft.com/office/drawing/2014/main" id="{D2DA1515-186A-4D37-8AC7-867E6544A075}"/>
            </a:ext>
          </a:extLst>
        </xdr:cNvPr>
        <xdr:cNvSpPr>
          <a:spLocks noChangeAspect="1" noChangeArrowheads="1"/>
        </xdr:cNvSpPr>
      </xdr:nvSpPr>
      <xdr:spPr bwMode="auto">
        <a:xfrm>
          <a:off x="21183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4250" name="AutoShape 1" descr="https://psfswebp.cc.wmich.edu/cs/FPR/cache/PT_PIXEL_1.gif">
          <a:extLst>
            <a:ext uri="{FF2B5EF4-FFF2-40B4-BE49-F238E27FC236}">
              <a16:creationId xmlns:a16="http://schemas.microsoft.com/office/drawing/2014/main" id="{FCD216F0-509D-4BBD-8BA3-6EA8F87020D2}"/>
            </a:ext>
          </a:extLst>
        </xdr:cNvPr>
        <xdr:cNvSpPr>
          <a:spLocks noChangeAspect="1" noChangeArrowheads="1"/>
        </xdr:cNvSpPr>
      </xdr:nvSpPr>
      <xdr:spPr bwMode="auto">
        <a:xfrm>
          <a:off x="423672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4251" name="AutoShape 1" descr="https://psfswebp.cc.wmich.edu/cs/FPR/cache/PT_PIXEL_1.gif">
          <a:extLst>
            <a:ext uri="{FF2B5EF4-FFF2-40B4-BE49-F238E27FC236}">
              <a16:creationId xmlns:a16="http://schemas.microsoft.com/office/drawing/2014/main" id="{670BDE13-AD7A-4A05-8DAE-07941E3F4A4D}"/>
            </a:ext>
          </a:extLst>
        </xdr:cNvPr>
        <xdr:cNvSpPr>
          <a:spLocks noChangeAspect="1" noChangeArrowheads="1"/>
        </xdr:cNvSpPr>
      </xdr:nvSpPr>
      <xdr:spPr bwMode="auto">
        <a:xfrm>
          <a:off x="423672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4252" name="AutoShape 1" descr="https://psfswebp.cc.wmich.edu/cs/FPR/cache/PT_PIXEL_1.gif">
          <a:extLst>
            <a:ext uri="{FF2B5EF4-FFF2-40B4-BE49-F238E27FC236}">
              <a16:creationId xmlns:a16="http://schemas.microsoft.com/office/drawing/2014/main" id="{5424E79B-5C98-42B1-9C0F-B9EEA3754C1E}"/>
            </a:ext>
          </a:extLst>
        </xdr:cNvPr>
        <xdr:cNvSpPr>
          <a:spLocks noChangeAspect="1" noChangeArrowheads="1"/>
        </xdr:cNvSpPr>
      </xdr:nvSpPr>
      <xdr:spPr bwMode="auto">
        <a:xfrm>
          <a:off x="529590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4253" name="AutoShape 1" descr="https://psfswebp.cc.wmich.edu/cs/FPR/cache/PT_PIXEL_1.gif">
          <a:extLst>
            <a:ext uri="{FF2B5EF4-FFF2-40B4-BE49-F238E27FC236}">
              <a16:creationId xmlns:a16="http://schemas.microsoft.com/office/drawing/2014/main" id="{0D566EA1-044D-442C-A38B-41B41D8B4432}"/>
            </a:ext>
          </a:extLst>
        </xdr:cNvPr>
        <xdr:cNvSpPr>
          <a:spLocks noChangeAspect="1" noChangeArrowheads="1"/>
        </xdr:cNvSpPr>
      </xdr:nvSpPr>
      <xdr:spPr bwMode="auto">
        <a:xfrm>
          <a:off x="635508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4254" name="AutoShape 1" descr="https://psfswebp.cc.wmich.edu/cs/FPR/cache/PT_PIXEL_1.gif">
          <a:extLst>
            <a:ext uri="{FF2B5EF4-FFF2-40B4-BE49-F238E27FC236}">
              <a16:creationId xmlns:a16="http://schemas.microsoft.com/office/drawing/2014/main" id="{3DFEF35B-541B-451C-8A71-9BC2A2B50F02}"/>
            </a:ext>
          </a:extLst>
        </xdr:cNvPr>
        <xdr:cNvSpPr>
          <a:spLocks noChangeAspect="1" noChangeArrowheads="1"/>
        </xdr:cNvSpPr>
      </xdr:nvSpPr>
      <xdr:spPr bwMode="auto">
        <a:xfrm>
          <a:off x="74142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10</xdr:row>
      <xdr:rowOff>0</xdr:rowOff>
    </xdr:from>
    <xdr:ext cx="304800" cy="304800"/>
    <xdr:sp macro="" textlink="">
      <xdr:nvSpPr>
        <xdr:cNvPr id="4255" name="AutoShape 1" descr="https://psfswebp.cc.wmich.edu/cs/FPR/cache/PT_PIXEL_1.gif">
          <a:extLst>
            <a:ext uri="{FF2B5EF4-FFF2-40B4-BE49-F238E27FC236}">
              <a16:creationId xmlns:a16="http://schemas.microsoft.com/office/drawing/2014/main" id="{229DF2FE-7655-4AEE-8E15-9E91AA290EA0}"/>
            </a:ext>
          </a:extLst>
        </xdr:cNvPr>
        <xdr:cNvSpPr>
          <a:spLocks noChangeAspect="1" noChangeArrowheads="1"/>
        </xdr:cNvSpPr>
      </xdr:nvSpPr>
      <xdr:spPr bwMode="auto">
        <a:xfrm>
          <a:off x="21183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10</xdr:row>
      <xdr:rowOff>0</xdr:rowOff>
    </xdr:from>
    <xdr:ext cx="304800" cy="304800"/>
    <xdr:sp macro="" textlink="">
      <xdr:nvSpPr>
        <xdr:cNvPr id="4256" name="AutoShape 1" descr="https://psfswebp.cc.wmich.edu/cs/FPR/cache/PT_PIXEL_1.gif">
          <a:extLst>
            <a:ext uri="{FF2B5EF4-FFF2-40B4-BE49-F238E27FC236}">
              <a16:creationId xmlns:a16="http://schemas.microsoft.com/office/drawing/2014/main" id="{4DAA903B-A34F-4AE4-B816-19041A787BDC}"/>
            </a:ext>
          </a:extLst>
        </xdr:cNvPr>
        <xdr:cNvSpPr>
          <a:spLocks noChangeAspect="1" noChangeArrowheads="1"/>
        </xdr:cNvSpPr>
      </xdr:nvSpPr>
      <xdr:spPr bwMode="auto">
        <a:xfrm>
          <a:off x="21183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10</xdr:row>
      <xdr:rowOff>0</xdr:rowOff>
    </xdr:from>
    <xdr:ext cx="304800" cy="304800"/>
    <xdr:sp macro="" textlink="">
      <xdr:nvSpPr>
        <xdr:cNvPr id="4257" name="AutoShape 1" descr="https://psfswebp.cc.wmich.edu/cs/FPR/cache/PT_PIXEL_1.gif">
          <a:extLst>
            <a:ext uri="{FF2B5EF4-FFF2-40B4-BE49-F238E27FC236}">
              <a16:creationId xmlns:a16="http://schemas.microsoft.com/office/drawing/2014/main" id="{E700EC58-9445-4F77-9CB3-E013C29E249E}"/>
            </a:ext>
          </a:extLst>
        </xdr:cNvPr>
        <xdr:cNvSpPr>
          <a:spLocks noChangeAspect="1" noChangeArrowheads="1"/>
        </xdr:cNvSpPr>
      </xdr:nvSpPr>
      <xdr:spPr bwMode="auto">
        <a:xfrm>
          <a:off x="21183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10</xdr:row>
      <xdr:rowOff>0</xdr:rowOff>
    </xdr:from>
    <xdr:ext cx="304800" cy="304800"/>
    <xdr:sp macro="" textlink="">
      <xdr:nvSpPr>
        <xdr:cNvPr id="4258" name="AutoShape 1" descr="https://psfswebp.cc.wmich.edu/cs/FPR/cache/PT_PIXEL_1.gif">
          <a:extLst>
            <a:ext uri="{FF2B5EF4-FFF2-40B4-BE49-F238E27FC236}">
              <a16:creationId xmlns:a16="http://schemas.microsoft.com/office/drawing/2014/main" id="{D40738F2-B003-4899-9567-5E7A028EB096}"/>
            </a:ext>
          </a:extLst>
        </xdr:cNvPr>
        <xdr:cNvSpPr>
          <a:spLocks noChangeAspect="1" noChangeArrowheads="1"/>
        </xdr:cNvSpPr>
      </xdr:nvSpPr>
      <xdr:spPr bwMode="auto">
        <a:xfrm>
          <a:off x="21183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4259" name="AutoShape 1" descr="https://psfswebp.cc.wmich.edu/cs/FPR/cache/PT_PIXEL_1.gif">
          <a:extLst>
            <a:ext uri="{FF2B5EF4-FFF2-40B4-BE49-F238E27FC236}">
              <a16:creationId xmlns:a16="http://schemas.microsoft.com/office/drawing/2014/main" id="{073A23E8-17CA-492C-981A-7E03E3031219}"/>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4260" name="AutoShape 1" descr="https://psfswebp.cc.wmich.edu/cs/FPR/cache/PT_PIXEL_1.gif">
          <a:extLst>
            <a:ext uri="{FF2B5EF4-FFF2-40B4-BE49-F238E27FC236}">
              <a16:creationId xmlns:a16="http://schemas.microsoft.com/office/drawing/2014/main" id="{1C050226-A5C6-47AB-BD3F-9FB6C430D72C}"/>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4261" name="AutoShape 1" descr="https://psfswebp.cc.wmich.edu/cs/FPR/cache/PT_PIXEL_1.gif">
          <a:extLst>
            <a:ext uri="{FF2B5EF4-FFF2-40B4-BE49-F238E27FC236}">
              <a16:creationId xmlns:a16="http://schemas.microsoft.com/office/drawing/2014/main" id="{29CDC306-A976-48B1-836C-6F0DC97B50D9}"/>
            </a:ext>
          </a:extLst>
        </xdr:cNvPr>
        <xdr:cNvSpPr>
          <a:spLocks noChangeAspect="1" noChangeArrowheads="1"/>
        </xdr:cNvSpPr>
      </xdr:nvSpPr>
      <xdr:spPr bwMode="auto">
        <a:xfrm>
          <a:off x="529590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4262" name="AutoShape 1" descr="https://psfswebp.cc.wmich.edu/cs/FPR/cache/PT_PIXEL_1.gif">
          <a:extLst>
            <a:ext uri="{FF2B5EF4-FFF2-40B4-BE49-F238E27FC236}">
              <a16:creationId xmlns:a16="http://schemas.microsoft.com/office/drawing/2014/main" id="{09553172-17AC-4CEE-ADF0-411B63B6D144}"/>
            </a:ext>
          </a:extLst>
        </xdr:cNvPr>
        <xdr:cNvSpPr>
          <a:spLocks noChangeAspect="1" noChangeArrowheads="1"/>
        </xdr:cNvSpPr>
      </xdr:nvSpPr>
      <xdr:spPr bwMode="auto">
        <a:xfrm>
          <a:off x="635508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4263" name="AutoShape 1" descr="https://psfswebp.cc.wmich.edu/cs/FPR/cache/PT_PIXEL_1.gif">
          <a:extLst>
            <a:ext uri="{FF2B5EF4-FFF2-40B4-BE49-F238E27FC236}">
              <a16:creationId xmlns:a16="http://schemas.microsoft.com/office/drawing/2014/main" id="{AF3CAA53-BBD9-4CF7-A06D-4DE4E0D06649}"/>
            </a:ext>
          </a:extLst>
        </xdr:cNvPr>
        <xdr:cNvSpPr>
          <a:spLocks noChangeAspect="1" noChangeArrowheads="1"/>
        </xdr:cNvSpPr>
      </xdr:nvSpPr>
      <xdr:spPr bwMode="auto">
        <a:xfrm>
          <a:off x="74142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11</xdr:row>
      <xdr:rowOff>0</xdr:rowOff>
    </xdr:from>
    <xdr:ext cx="304800" cy="304800"/>
    <xdr:sp macro="" textlink="">
      <xdr:nvSpPr>
        <xdr:cNvPr id="4264" name="AutoShape 1" descr="https://psfswebp.cc.wmich.edu/cs/FPR/cache/PT_PIXEL_1.gif">
          <a:extLst>
            <a:ext uri="{FF2B5EF4-FFF2-40B4-BE49-F238E27FC236}">
              <a16:creationId xmlns:a16="http://schemas.microsoft.com/office/drawing/2014/main" id="{1601C737-DCEE-4E07-A314-1289581FCCEE}"/>
            </a:ext>
          </a:extLst>
        </xdr:cNvPr>
        <xdr:cNvSpPr>
          <a:spLocks noChangeAspect="1" noChangeArrowheads="1"/>
        </xdr:cNvSpPr>
      </xdr:nvSpPr>
      <xdr:spPr bwMode="auto">
        <a:xfrm>
          <a:off x="21183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11</xdr:row>
      <xdr:rowOff>0</xdr:rowOff>
    </xdr:from>
    <xdr:ext cx="304800" cy="304800"/>
    <xdr:sp macro="" textlink="">
      <xdr:nvSpPr>
        <xdr:cNvPr id="4265" name="AutoShape 1" descr="https://psfswebp.cc.wmich.edu/cs/FPR/cache/PT_PIXEL_1.gif">
          <a:extLst>
            <a:ext uri="{FF2B5EF4-FFF2-40B4-BE49-F238E27FC236}">
              <a16:creationId xmlns:a16="http://schemas.microsoft.com/office/drawing/2014/main" id="{AC4DE804-CFB6-4CF0-BCEB-05CC608FEEFD}"/>
            </a:ext>
          </a:extLst>
        </xdr:cNvPr>
        <xdr:cNvSpPr>
          <a:spLocks noChangeAspect="1" noChangeArrowheads="1"/>
        </xdr:cNvSpPr>
      </xdr:nvSpPr>
      <xdr:spPr bwMode="auto">
        <a:xfrm>
          <a:off x="21183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11</xdr:row>
      <xdr:rowOff>0</xdr:rowOff>
    </xdr:from>
    <xdr:ext cx="304800" cy="304800"/>
    <xdr:sp macro="" textlink="">
      <xdr:nvSpPr>
        <xdr:cNvPr id="4266" name="AutoShape 1" descr="https://psfswebp.cc.wmich.edu/cs/FPR/cache/PT_PIXEL_1.gif">
          <a:extLst>
            <a:ext uri="{FF2B5EF4-FFF2-40B4-BE49-F238E27FC236}">
              <a16:creationId xmlns:a16="http://schemas.microsoft.com/office/drawing/2014/main" id="{B01D7997-2AA2-45F4-8DC5-1FF768499A52}"/>
            </a:ext>
          </a:extLst>
        </xdr:cNvPr>
        <xdr:cNvSpPr>
          <a:spLocks noChangeAspect="1" noChangeArrowheads="1"/>
        </xdr:cNvSpPr>
      </xdr:nvSpPr>
      <xdr:spPr bwMode="auto">
        <a:xfrm>
          <a:off x="21183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11</xdr:row>
      <xdr:rowOff>0</xdr:rowOff>
    </xdr:from>
    <xdr:ext cx="304800" cy="304800"/>
    <xdr:sp macro="" textlink="">
      <xdr:nvSpPr>
        <xdr:cNvPr id="4267" name="AutoShape 1" descr="https://psfswebp.cc.wmich.edu/cs/FPR/cache/PT_PIXEL_1.gif">
          <a:extLst>
            <a:ext uri="{FF2B5EF4-FFF2-40B4-BE49-F238E27FC236}">
              <a16:creationId xmlns:a16="http://schemas.microsoft.com/office/drawing/2014/main" id="{DFA3215C-C66C-47A5-A7EE-5CA811EDDE58}"/>
            </a:ext>
          </a:extLst>
        </xdr:cNvPr>
        <xdr:cNvSpPr>
          <a:spLocks noChangeAspect="1" noChangeArrowheads="1"/>
        </xdr:cNvSpPr>
      </xdr:nvSpPr>
      <xdr:spPr bwMode="auto">
        <a:xfrm>
          <a:off x="21183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4268" name="AutoShape 1" descr="https://psfswebp.cc.wmich.edu/cs/FPR/cache/PT_PIXEL_1.gif">
          <a:extLst>
            <a:ext uri="{FF2B5EF4-FFF2-40B4-BE49-F238E27FC236}">
              <a16:creationId xmlns:a16="http://schemas.microsoft.com/office/drawing/2014/main" id="{1011AA5F-B3EC-44EC-A51D-DDC4F05B5E09}"/>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4269" name="AutoShape 1" descr="https://psfswebp.cc.wmich.edu/cs/FPR/cache/PT_PIXEL_1.gif">
          <a:extLst>
            <a:ext uri="{FF2B5EF4-FFF2-40B4-BE49-F238E27FC236}">
              <a16:creationId xmlns:a16="http://schemas.microsoft.com/office/drawing/2014/main" id="{200E9D45-D40E-4A07-AE2C-C7C90B6399EA}"/>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4270" name="AutoShape 1" descr="https://psfswebp.cc.wmich.edu/cs/FPR/cache/PT_PIXEL_1.gif">
          <a:extLst>
            <a:ext uri="{FF2B5EF4-FFF2-40B4-BE49-F238E27FC236}">
              <a16:creationId xmlns:a16="http://schemas.microsoft.com/office/drawing/2014/main" id="{DAF12EE2-0679-46BB-A843-B94CDBE1A45C}"/>
            </a:ext>
          </a:extLst>
        </xdr:cNvPr>
        <xdr:cNvSpPr>
          <a:spLocks noChangeAspect="1" noChangeArrowheads="1"/>
        </xdr:cNvSpPr>
      </xdr:nvSpPr>
      <xdr:spPr bwMode="auto">
        <a:xfrm>
          <a:off x="529590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4271" name="AutoShape 1" descr="https://psfswebp.cc.wmich.edu/cs/FPR/cache/PT_PIXEL_1.gif">
          <a:extLst>
            <a:ext uri="{FF2B5EF4-FFF2-40B4-BE49-F238E27FC236}">
              <a16:creationId xmlns:a16="http://schemas.microsoft.com/office/drawing/2014/main" id="{03676248-9D9D-4F05-897F-EBF827A33B52}"/>
            </a:ext>
          </a:extLst>
        </xdr:cNvPr>
        <xdr:cNvSpPr>
          <a:spLocks noChangeAspect="1" noChangeArrowheads="1"/>
        </xdr:cNvSpPr>
      </xdr:nvSpPr>
      <xdr:spPr bwMode="auto">
        <a:xfrm>
          <a:off x="635508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4272" name="AutoShape 1" descr="https://psfswebp.cc.wmich.edu/cs/FPR/cache/PT_PIXEL_1.gif">
          <a:extLst>
            <a:ext uri="{FF2B5EF4-FFF2-40B4-BE49-F238E27FC236}">
              <a16:creationId xmlns:a16="http://schemas.microsoft.com/office/drawing/2014/main" id="{5F1DE76F-1460-4BD2-895A-7F58379CF69D}"/>
            </a:ext>
          </a:extLst>
        </xdr:cNvPr>
        <xdr:cNvSpPr>
          <a:spLocks noChangeAspect="1" noChangeArrowheads="1"/>
        </xdr:cNvSpPr>
      </xdr:nvSpPr>
      <xdr:spPr bwMode="auto">
        <a:xfrm>
          <a:off x="74142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12</xdr:row>
      <xdr:rowOff>0</xdr:rowOff>
    </xdr:from>
    <xdr:ext cx="304800" cy="304800"/>
    <xdr:sp macro="" textlink="">
      <xdr:nvSpPr>
        <xdr:cNvPr id="4273" name="AutoShape 1" descr="https://psfswebp.cc.wmich.edu/cs/FPR/cache/PT_PIXEL_1.gif">
          <a:extLst>
            <a:ext uri="{FF2B5EF4-FFF2-40B4-BE49-F238E27FC236}">
              <a16:creationId xmlns:a16="http://schemas.microsoft.com/office/drawing/2014/main" id="{5EC49B6C-0F3A-4E70-B522-846023A65E5C}"/>
            </a:ext>
          </a:extLst>
        </xdr:cNvPr>
        <xdr:cNvSpPr>
          <a:spLocks noChangeAspect="1" noChangeArrowheads="1"/>
        </xdr:cNvSpPr>
      </xdr:nvSpPr>
      <xdr:spPr bwMode="auto">
        <a:xfrm>
          <a:off x="21183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12</xdr:row>
      <xdr:rowOff>0</xdr:rowOff>
    </xdr:from>
    <xdr:ext cx="304800" cy="304800"/>
    <xdr:sp macro="" textlink="">
      <xdr:nvSpPr>
        <xdr:cNvPr id="4274" name="AutoShape 1" descr="https://psfswebp.cc.wmich.edu/cs/FPR/cache/PT_PIXEL_1.gif">
          <a:extLst>
            <a:ext uri="{FF2B5EF4-FFF2-40B4-BE49-F238E27FC236}">
              <a16:creationId xmlns:a16="http://schemas.microsoft.com/office/drawing/2014/main" id="{9E5E5BB0-6058-4B1D-847F-92CAC1284FE4}"/>
            </a:ext>
          </a:extLst>
        </xdr:cNvPr>
        <xdr:cNvSpPr>
          <a:spLocks noChangeAspect="1" noChangeArrowheads="1"/>
        </xdr:cNvSpPr>
      </xdr:nvSpPr>
      <xdr:spPr bwMode="auto">
        <a:xfrm>
          <a:off x="21183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12</xdr:row>
      <xdr:rowOff>0</xdr:rowOff>
    </xdr:from>
    <xdr:ext cx="304800" cy="304800"/>
    <xdr:sp macro="" textlink="">
      <xdr:nvSpPr>
        <xdr:cNvPr id="4275" name="AutoShape 1" descr="https://psfswebp.cc.wmich.edu/cs/FPR/cache/PT_PIXEL_1.gif">
          <a:extLst>
            <a:ext uri="{FF2B5EF4-FFF2-40B4-BE49-F238E27FC236}">
              <a16:creationId xmlns:a16="http://schemas.microsoft.com/office/drawing/2014/main" id="{3A7C2CA6-6D79-4D4D-A6E8-4671244F01E0}"/>
            </a:ext>
          </a:extLst>
        </xdr:cNvPr>
        <xdr:cNvSpPr>
          <a:spLocks noChangeAspect="1" noChangeArrowheads="1"/>
        </xdr:cNvSpPr>
      </xdr:nvSpPr>
      <xdr:spPr bwMode="auto">
        <a:xfrm>
          <a:off x="21183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12</xdr:row>
      <xdr:rowOff>0</xdr:rowOff>
    </xdr:from>
    <xdr:ext cx="304800" cy="304800"/>
    <xdr:sp macro="" textlink="">
      <xdr:nvSpPr>
        <xdr:cNvPr id="4276" name="AutoShape 1" descr="https://psfswebp.cc.wmich.edu/cs/FPR/cache/PT_PIXEL_1.gif">
          <a:extLst>
            <a:ext uri="{FF2B5EF4-FFF2-40B4-BE49-F238E27FC236}">
              <a16:creationId xmlns:a16="http://schemas.microsoft.com/office/drawing/2014/main" id="{30E6FC59-B10C-4EC1-8D57-984755404ED0}"/>
            </a:ext>
          </a:extLst>
        </xdr:cNvPr>
        <xdr:cNvSpPr>
          <a:spLocks noChangeAspect="1" noChangeArrowheads="1"/>
        </xdr:cNvSpPr>
      </xdr:nvSpPr>
      <xdr:spPr bwMode="auto">
        <a:xfrm>
          <a:off x="21183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4277" name="AutoShape 1" descr="https://psfswebp.cc.wmich.edu/cs/FPR/cache/PT_PIXEL_1.gif">
          <a:extLst>
            <a:ext uri="{FF2B5EF4-FFF2-40B4-BE49-F238E27FC236}">
              <a16:creationId xmlns:a16="http://schemas.microsoft.com/office/drawing/2014/main" id="{308E6666-3017-4E73-A6CC-AF599545EE10}"/>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4278" name="AutoShape 1" descr="https://psfswebp.cc.wmich.edu/cs/FPR/cache/PT_PIXEL_1.gif">
          <a:extLst>
            <a:ext uri="{FF2B5EF4-FFF2-40B4-BE49-F238E27FC236}">
              <a16:creationId xmlns:a16="http://schemas.microsoft.com/office/drawing/2014/main" id="{87056399-139D-490A-A8BC-5903BD1A4704}"/>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304800"/>
    <xdr:sp macro="" textlink="">
      <xdr:nvSpPr>
        <xdr:cNvPr id="4279" name="AutoShape 1" descr="https://psfswebp.cc.wmich.edu/cs/FPR/cache/PT_PIXEL_1.gif">
          <a:extLst>
            <a:ext uri="{FF2B5EF4-FFF2-40B4-BE49-F238E27FC236}">
              <a16:creationId xmlns:a16="http://schemas.microsoft.com/office/drawing/2014/main" id="{E951B607-C673-4FB7-856B-0BCF5B9B6AAD}"/>
            </a:ext>
          </a:extLst>
        </xdr:cNvPr>
        <xdr:cNvSpPr>
          <a:spLocks noChangeAspect="1" noChangeArrowheads="1"/>
        </xdr:cNvSpPr>
      </xdr:nvSpPr>
      <xdr:spPr bwMode="auto">
        <a:xfrm>
          <a:off x="529590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304800"/>
    <xdr:sp macro="" textlink="">
      <xdr:nvSpPr>
        <xdr:cNvPr id="4280" name="AutoShape 1" descr="https://psfswebp.cc.wmich.edu/cs/FPR/cache/PT_PIXEL_1.gif">
          <a:extLst>
            <a:ext uri="{FF2B5EF4-FFF2-40B4-BE49-F238E27FC236}">
              <a16:creationId xmlns:a16="http://schemas.microsoft.com/office/drawing/2014/main" id="{0E3AD2D2-B344-4246-90C7-CDD8B57A2B20}"/>
            </a:ext>
          </a:extLst>
        </xdr:cNvPr>
        <xdr:cNvSpPr>
          <a:spLocks noChangeAspect="1" noChangeArrowheads="1"/>
        </xdr:cNvSpPr>
      </xdr:nvSpPr>
      <xdr:spPr bwMode="auto">
        <a:xfrm>
          <a:off x="635508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304800"/>
    <xdr:sp macro="" textlink="">
      <xdr:nvSpPr>
        <xdr:cNvPr id="4281" name="AutoShape 1" descr="https://psfswebp.cc.wmich.edu/cs/FPR/cache/PT_PIXEL_1.gif">
          <a:extLst>
            <a:ext uri="{FF2B5EF4-FFF2-40B4-BE49-F238E27FC236}">
              <a16:creationId xmlns:a16="http://schemas.microsoft.com/office/drawing/2014/main" id="{0D953518-7ADC-4350-8F6B-1EF3376C772A}"/>
            </a:ext>
          </a:extLst>
        </xdr:cNvPr>
        <xdr:cNvSpPr>
          <a:spLocks noChangeAspect="1" noChangeArrowheads="1"/>
        </xdr:cNvSpPr>
      </xdr:nvSpPr>
      <xdr:spPr bwMode="auto">
        <a:xfrm>
          <a:off x="74142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304800"/>
    <xdr:sp macro="" textlink="">
      <xdr:nvSpPr>
        <xdr:cNvPr id="4282" name="AutoShape 1" descr="https://psfswebp.cc.wmich.edu/cs/FPR/cache/PT_PIXEL_1.gif">
          <a:extLst>
            <a:ext uri="{FF2B5EF4-FFF2-40B4-BE49-F238E27FC236}">
              <a16:creationId xmlns:a16="http://schemas.microsoft.com/office/drawing/2014/main" id="{9ADFD560-D9D1-453E-8FFF-46B49AAEEEE6}"/>
            </a:ext>
          </a:extLst>
        </xdr:cNvPr>
        <xdr:cNvSpPr>
          <a:spLocks noChangeAspect="1" noChangeArrowheads="1"/>
        </xdr:cNvSpPr>
      </xdr:nvSpPr>
      <xdr:spPr bwMode="auto">
        <a:xfrm>
          <a:off x="21183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304800"/>
    <xdr:sp macro="" textlink="">
      <xdr:nvSpPr>
        <xdr:cNvPr id="4283" name="AutoShape 1" descr="https://psfswebp.cc.wmich.edu/cs/FPR/cache/PT_PIXEL_1.gif">
          <a:extLst>
            <a:ext uri="{FF2B5EF4-FFF2-40B4-BE49-F238E27FC236}">
              <a16:creationId xmlns:a16="http://schemas.microsoft.com/office/drawing/2014/main" id="{F71D06B6-020B-49C3-94F0-A034DA2C3AE4}"/>
            </a:ext>
          </a:extLst>
        </xdr:cNvPr>
        <xdr:cNvSpPr>
          <a:spLocks noChangeAspect="1" noChangeArrowheads="1"/>
        </xdr:cNvSpPr>
      </xdr:nvSpPr>
      <xdr:spPr bwMode="auto">
        <a:xfrm>
          <a:off x="21183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304800"/>
    <xdr:sp macro="" textlink="">
      <xdr:nvSpPr>
        <xdr:cNvPr id="4284" name="AutoShape 1" descr="https://psfswebp.cc.wmich.edu/cs/FPR/cache/PT_PIXEL_1.gif">
          <a:extLst>
            <a:ext uri="{FF2B5EF4-FFF2-40B4-BE49-F238E27FC236}">
              <a16:creationId xmlns:a16="http://schemas.microsoft.com/office/drawing/2014/main" id="{475F5036-3354-4521-BD89-89322615E296}"/>
            </a:ext>
          </a:extLst>
        </xdr:cNvPr>
        <xdr:cNvSpPr>
          <a:spLocks noChangeAspect="1" noChangeArrowheads="1"/>
        </xdr:cNvSpPr>
      </xdr:nvSpPr>
      <xdr:spPr bwMode="auto">
        <a:xfrm>
          <a:off x="21183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304800"/>
    <xdr:sp macro="" textlink="">
      <xdr:nvSpPr>
        <xdr:cNvPr id="4285" name="AutoShape 1" descr="https://psfswebp.cc.wmich.edu/cs/FPR/cache/PT_PIXEL_1.gif">
          <a:extLst>
            <a:ext uri="{FF2B5EF4-FFF2-40B4-BE49-F238E27FC236}">
              <a16:creationId xmlns:a16="http://schemas.microsoft.com/office/drawing/2014/main" id="{9C2FC079-EC92-4255-AA6B-217BB9A006D1}"/>
            </a:ext>
          </a:extLst>
        </xdr:cNvPr>
        <xdr:cNvSpPr>
          <a:spLocks noChangeAspect="1" noChangeArrowheads="1"/>
        </xdr:cNvSpPr>
      </xdr:nvSpPr>
      <xdr:spPr bwMode="auto">
        <a:xfrm>
          <a:off x="21183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304800"/>
    <xdr:sp macro="" textlink="">
      <xdr:nvSpPr>
        <xdr:cNvPr id="4286" name="AutoShape 1" descr="https://psfswebp.cc.wmich.edu/cs/FPR/cache/PT_PIXEL_1.gif">
          <a:extLst>
            <a:ext uri="{FF2B5EF4-FFF2-40B4-BE49-F238E27FC236}">
              <a16:creationId xmlns:a16="http://schemas.microsoft.com/office/drawing/2014/main" id="{752F83C2-A818-4AEF-A033-F2551745C53F}"/>
            </a:ext>
          </a:extLst>
        </xdr:cNvPr>
        <xdr:cNvSpPr>
          <a:spLocks noChangeAspect="1" noChangeArrowheads="1"/>
        </xdr:cNvSpPr>
      </xdr:nvSpPr>
      <xdr:spPr bwMode="auto">
        <a:xfrm>
          <a:off x="529590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304800"/>
    <xdr:sp macro="" textlink="">
      <xdr:nvSpPr>
        <xdr:cNvPr id="4287" name="AutoShape 1" descr="https://psfswebp.cc.wmich.edu/cs/FPR/cache/PT_PIXEL_1.gif">
          <a:extLst>
            <a:ext uri="{FF2B5EF4-FFF2-40B4-BE49-F238E27FC236}">
              <a16:creationId xmlns:a16="http://schemas.microsoft.com/office/drawing/2014/main" id="{3F9A98D2-3F09-4895-A31E-8689F8112636}"/>
            </a:ext>
          </a:extLst>
        </xdr:cNvPr>
        <xdr:cNvSpPr>
          <a:spLocks noChangeAspect="1" noChangeArrowheads="1"/>
        </xdr:cNvSpPr>
      </xdr:nvSpPr>
      <xdr:spPr bwMode="auto">
        <a:xfrm>
          <a:off x="635508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304800"/>
    <xdr:sp macro="" textlink="">
      <xdr:nvSpPr>
        <xdr:cNvPr id="4288" name="AutoShape 1" descr="https://psfswebp.cc.wmich.edu/cs/FPR/cache/PT_PIXEL_1.gif">
          <a:extLst>
            <a:ext uri="{FF2B5EF4-FFF2-40B4-BE49-F238E27FC236}">
              <a16:creationId xmlns:a16="http://schemas.microsoft.com/office/drawing/2014/main" id="{1DEC42FB-71BB-44F1-805E-7CD9F73D44C9}"/>
            </a:ext>
          </a:extLst>
        </xdr:cNvPr>
        <xdr:cNvSpPr>
          <a:spLocks noChangeAspect="1" noChangeArrowheads="1"/>
        </xdr:cNvSpPr>
      </xdr:nvSpPr>
      <xdr:spPr bwMode="auto">
        <a:xfrm>
          <a:off x="74142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xdr:row>
      <xdr:rowOff>0</xdr:rowOff>
    </xdr:from>
    <xdr:ext cx="304800" cy="304800"/>
    <xdr:sp macro="" textlink="">
      <xdr:nvSpPr>
        <xdr:cNvPr id="4289" name="AutoShape 1" descr="https://psfswebp.cc.wmich.edu/cs/FPR/cache/PT_PIXEL_1.gif">
          <a:extLst>
            <a:ext uri="{FF2B5EF4-FFF2-40B4-BE49-F238E27FC236}">
              <a16:creationId xmlns:a16="http://schemas.microsoft.com/office/drawing/2014/main" id="{E2578972-108A-405A-BE13-D404FF28886D}"/>
            </a:ext>
          </a:extLst>
        </xdr:cNvPr>
        <xdr:cNvSpPr>
          <a:spLocks noChangeAspect="1" noChangeArrowheads="1"/>
        </xdr:cNvSpPr>
      </xdr:nvSpPr>
      <xdr:spPr bwMode="auto">
        <a:xfrm>
          <a:off x="21183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xdr:row>
      <xdr:rowOff>0</xdr:rowOff>
    </xdr:from>
    <xdr:ext cx="304800" cy="304800"/>
    <xdr:sp macro="" textlink="">
      <xdr:nvSpPr>
        <xdr:cNvPr id="4290" name="AutoShape 1" descr="https://psfswebp.cc.wmich.edu/cs/FPR/cache/PT_PIXEL_1.gif">
          <a:extLst>
            <a:ext uri="{FF2B5EF4-FFF2-40B4-BE49-F238E27FC236}">
              <a16:creationId xmlns:a16="http://schemas.microsoft.com/office/drawing/2014/main" id="{3096FA52-6BB8-448D-8D0A-3B2C48801639}"/>
            </a:ext>
          </a:extLst>
        </xdr:cNvPr>
        <xdr:cNvSpPr>
          <a:spLocks noChangeAspect="1" noChangeArrowheads="1"/>
        </xdr:cNvSpPr>
      </xdr:nvSpPr>
      <xdr:spPr bwMode="auto">
        <a:xfrm>
          <a:off x="21183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xdr:row>
      <xdr:rowOff>0</xdr:rowOff>
    </xdr:from>
    <xdr:ext cx="304800" cy="304800"/>
    <xdr:sp macro="" textlink="">
      <xdr:nvSpPr>
        <xdr:cNvPr id="4291" name="AutoShape 1" descr="https://psfswebp.cc.wmich.edu/cs/FPR/cache/PT_PIXEL_1.gif">
          <a:extLst>
            <a:ext uri="{FF2B5EF4-FFF2-40B4-BE49-F238E27FC236}">
              <a16:creationId xmlns:a16="http://schemas.microsoft.com/office/drawing/2014/main" id="{76D3CFF4-00DD-4F3F-8153-459AC4B74FCC}"/>
            </a:ext>
          </a:extLst>
        </xdr:cNvPr>
        <xdr:cNvSpPr>
          <a:spLocks noChangeAspect="1" noChangeArrowheads="1"/>
        </xdr:cNvSpPr>
      </xdr:nvSpPr>
      <xdr:spPr bwMode="auto">
        <a:xfrm>
          <a:off x="21183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xdr:row>
      <xdr:rowOff>0</xdr:rowOff>
    </xdr:from>
    <xdr:ext cx="304800" cy="304800"/>
    <xdr:sp macro="" textlink="">
      <xdr:nvSpPr>
        <xdr:cNvPr id="4292" name="AutoShape 1" descr="https://psfswebp.cc.wmich.edu/cs/FPR/cache/PT_PIXEL_1.gif">
          <a:extLst>
            <a:ext uri="{FF2B5EF4-FFF2-40B4-BE49-F238E27FC236}">
              <a16:creationId xmlns:a16="http://schemas.microsoft.com/office/drawing/2014/main" id="{5987F1D7-7961-4691-9BAB-D4EAC22621E4}"/>
            </a:ext>
          </a:extLst>
        </xdr:cNvPr>
        <xdr:cNvSpPr>
          <a:spLocks noChangeAspect="1" noChangeArrowheads="1"/>
        </xdr:cNvSpPr>
      </xdr:nvSpPr>
      <xdr:spPr bwMode="auto">
        <a:xfrm>
          <a:off x="21183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4293" name="AutoShape 1" descr="https://psfswebp.cc.wmich.edu/cs/FPR/cache/PT_PIXEL_1.gif">
          <a:extLst>
            <a:ext uri="{FF2B5EF4-FFF2-40B4-BE49-F238E27FC236}">
              <a16:creationId xmlns:a16="http://schemas.microsoft.com/office/drawing/2014/main" id="{57282630-FEB5-45CD-AFFC-2CC831783D8F}"/>
            </a:ext>
          </a:extLst>
        </xdr:cNvPr>
        <xdr:cNvSpPr>
          <a:spLocks noChangeAspect="1" noChangeArrowheads="1"/>
        </xdr:cNvSpPr>
      </xdr:nvSpPr>
      <xdr:spPr bwMode="auto">
        <a:xfrm>
          <a:off x="529590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304800"/>
    <xdr:sp macro="" textlink="">
      <xdr:nvSpPr>
        <xdr:cNvPr id="4294" name="AutoShape 1" descr="https://psfswebp.cc.wmich.edu/cs/FPR/cache/PT_PIXEL_1.gif">
          <a:extLst>
            <a:ext uri="{FF2B5EF4-FFF2-40B4-BE49-F238E27FC236}">
              <a16:creationId xmlns:a16="http://schemas.microsoft.com/office/drawing/2014/main" id="{C337191E-187C-440D-8060-8806C374F779}"/>
            </a:ext>
          </a:extLst>
        </xdr:cNvPr>
        <xdr:cNvSpPr>
          <a:spLocks noChangeAspect="1" noChangeArrowheads="1"/>
        </xdr:cNvSpPr>
      </xdr:nvSpPr>
      <xdr:spPr bwMode="auto">
        <a:xfrm>
          <a:off x="635508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304800"/>
    <xdr:sp macro="" textlink="">
      <xdr:nvSpPr>
        <xdr:cNvPr id="4295" name="AutoShape 1" descr="https://psfswebp.cc.wmich.edu/cs/FPR/cache/PT_PIXEL_1.gif">
          <a:extLst>
            <a:ext uri="{FF2B5EF4-FFF2-40B4-BE49-F238E27FC236}">
              <a16:creationId xmlns:a16="http://schemas.microsoft.com/office/drawing/2014/main" id="{6D46E0AD-9C5F-4A00-B4B2-01D3B23E3A4C}"/>
            </a:ext>
          </a:extLst>
        </xdr:cNvPr>
        <xdr:cNvSpPr>
          <a:spLocks noChangeAspect="1" noChangeArrowheads="1"/>
        </xdr:cNvSpPr>
      </xdr:nvSpPr>
      <xdr:spPr bwMode="auto">
        <a:xfrm>
          <a:off x="74142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xdr:row>
      <xdr:rowOff>0</xdr:rowOff>
    </xdr:from>
    <xdr:ext cx="304800" cy="304800"/>
    <xdr:sp macro="" textlink="">
      <xdr:nvSpPr>
        <xdr:cNvPr id="4296" name="AutoShape 1" descr="https://psfswebp.cc.wmich.edu/cs/FPR/cache/PT_PIXEL_1.gif">
          <a:extLst>
            <a:ext uri="{FF2B5EF4-FFF2-40B4-BE49-F238E27FC236}">
              <a16:creationId xmlns:a16="http://schemas.microsoft.com/office/drawing/2014/main" id="{87C4726A-F2C3-4AAA-AB72-5ABBA5ED854B}"/>
            </a:ext>
          </a:extLst>
        </xdr:cNvPr>
        <xdr:cNvSpPr>
          <a:spLocks noChangeAspect="1" noChangeArrowheads="1"/>
        </xdr:cNvSpPr>
      </xdr:nvSpPr>
      <xdr:spPr bwMode="auto">
        <a:xfrm>
          <a:off x="2118360" y="13563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xdr:row>
      <xdr:rowOff>0</xdr:rowOff>
    </xdr:from>
    <xdr:ext cx="304800" cy="304800"/>
    <xdr:sp macro="" textlink="">
      <xdr:nvSpPr>
        <xdr:cNvPr id="4297" name="AutoShape 1" descr="https://psfswebp.cc.wmich.edu/cs/FPR/cache/PT_PIXEL_1.gif">
          <a:extLst>
            <a:ext uri="{FF2B5EF4-FFF2-40B4-BE49-F238E27FC236}">
              <a16:creationId xmlns:a16="http://schemas.microsoft.com/office/drawing/2014/main" id="{BF8EB738-04D4-4E69-A1C4-918388B2482A}"/>
            </a:ext>
          </a:extLst>
        </xdr:cNvPr>
        <xdr:cNvSpPr>
          <a:spLocks noChangeAspect="1" noChangeArrowheads="1"/>
        </xdr:cNvSpPr>
      </xdr:nvSpPr>
      <xdr:spPr bwMode="auto">
        <a:xfrm>
          <a:off x="2118360" y="13563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xdr:row>
      <xdr:rowOff>0</xdr:rowOff>
    </xdr:from>
    <xdr:ext cx="304800" cy="304800"/>
    <xdr:sp macro="" textlink="">
      <xdr:nvSpPr>
        <xdr:cNvPr id="4298" name="AutoShape 1" descr="https://psfswebp.cc.wmich.edu/cs/FPR/cache/PT_PIXEL_1.gif">
          <a:extLst>
            <a:ext uri="{FF2B5EF4-FFF2-40B4-BE49-F238E27FC236}">
              <a16:creationId xmlns:a16="http://schemas.microsoft.com/office/drawing/2014/main" id="{DC386308-E9B9-4536-B18B-234B27638247}"/>
            </a:ext>
          </a:extLst>
        </xdr:cNvPr>
        <xdr:cNvSpPr>
          <a:spLocks noChangeAspect="1" noChangeArrowheads="1"/>
        </xdr:cNvSpPr>
      </xdr:nvSpPr>
      <xdr:spPr bwMode="auto">
        <a:xfrm>
          <a:off x="2118360" y="13563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xdr:row>
      <xdr:rowOff>0</xdr:rowOff>
    </xdr:from>
    <xdr:ext cx="304800" cy="304800"/>
    <xdr:sp macro="" textlink="">
      <xdr:nvSpPr>
        <xdr:cNvPr id="4299" name="AutoShape 1" descr="https://psfswebp.cc.wmich.edu/cs/FPR/cache/PT_PIXEL_1.gif">
          <a:extLst>
            <a:ext uri="{FF2B5EF4-FFF2-40B4-BE49-F238E27FC236}">
              <a16:creationId xmlns:a16="http://schemas.microsoft.com/office/drawing/2014/main" id="{125630EC-05C4-41E3-A2C1-2160B9625382}"/>
            </a:ext>
          </a:extLst>
        </xdr:cNvPr>
        <xdr:cNvSpPr>
          <a:spLocks noChangeAspect="1" noChangeArrowheads="1"/>
        </xdr:cNvSpPr>
      </xdr:nvSpPr>
      <xdr:spPr bwMode="auto">
        <a:xfrm>
          <a:off x="2118360" y="13563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6</xdr:row>
      <xdr:rowOff>0</xdr:rowOff>
    </xdr:from>
    <xdr:ext cx="304800" cy="304800"/>
    <xdr:sp macro="" textlink="">
      <xdr:nvSpPr>
        <xdr:cNvPr id="4300" name="AutoShape 1" descr="https://psfswebp.cc.wmich.edu/cs/FPR/cache/PT_PIXEL_1.gif">
          <a:extLst>
            <a:ext uri="{FF2B5EF4-FFF2-40B4-BE49-F238E27FC236}">
              <a16:creationId xmlns:a16="http://schemas.microsoft.com/office/drawing/2014/main" id="{AFC45DF5-9AAA-4F10-9222-D1B0BD42BE73}"/>
            </a:ext>
          </a:extLst>
        </xdr:cNvPr>
        <xdr:cNvSpPr>
          <a:spLocks noChangeAspect="1" noChangeArrowheads="1"/>
        </xdr:cNvSpPr>
      </xdr:nvSpPr>
      <xdr:spPr bwMode="auto">
        <a:xfrm>
          <a:off x="4236720" y="13563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6</xdr:row>
      <xdr:rowOff>0</xdr:rowOff>
    </xdr:from>
    <xdr:ext cx="304800" cy="304800"/>
    <xdr:sp macro="" textlink="">
      <xdr:nvSpPr>
        <xdr:cNvPr id="4301" name="AutoShape 1" descr="https://psfswebp.cc.wmich.edu/cs/FPR/cache/PT_PIXEL_1.gif">
          <a:extLst>
            <a:ext uri="{FF2B5EF4-FFF2-40B4-BE49-F238E27FC236}">
              <a16:creationId xmlns:a16="http://schemas.microsoft.com/office/drawing/2014/main" id="{64ACFDAD-3453-49D8-ACF3-B6FFDCF6578C}"/>
            </a:ext>
          </a:extLst>
        </xdr:cNvPr>
        <xdr:cNvSpPr>
          <a:spLocks noChangeAspect="1" noChangeArrowheads="1"/>
        </xdr:cNvSpPr>
      </xdr:nvSpPr>
      <xdr:spPr bwMode="auto">
        <a:xfrm>
          <a:off x="4236720" y="13563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6</xdr:row>
      <xdr:rowOff>0</xdr:rowOff>
    </xdr:from>
    <xdr:ext cx="304800" cy="304800"/>
    <xdr:sp macro="" textlink="">
      <xdr:nvSpPr>
        <xdr:cNvPr id="4302" name="AutoShape 1" descr="https://psfswebp.cc.wmich.edu/cs/FPR/cache/PT_PIXEL_1.gif">
          <a:extLst>
            <a:ext uri="{FF2B5EF4-FFF2-40B4-BE49-F238E27FC236}">
              <a16:creationId xmlns:a16="http://schemas.microsoft.com/office/drawing/2014/main" id="{310B3F4A-1C44-44C9-B433-BFAB6FDCB841}"/>
            </a:ext>
          </a:extLst>
        </xdr:cNvPr>
        <xdr:cNvSpPr>
          <a:spLocks noChangeAspect="1" noChangeArrowheads="1"/>
        </xdr:cNvSpPr>
      </xdr:nvSpPr>
      <xdr:spPr bwMode="auto">
        <a:xfrm>
          <a:off x="5295900" y="13563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6</xdr:row>
      <xdr:rowOff>0</xdr:rowOff>
    </xdr:from>
    <xdr:ext cx="304800" cy="304800"/>
    <xdr:sp macro="" textlink="">
      <xdr:nvSpPr>
        <xdr:cNvPr id="4303" name="AutoShape 1" descr="https://psfswebp.cc.wmich.edu/cs/FPR/cache/PT_PIXEL_1.gif">
          <a:extLst>
            <a:ext uri="{FF2B5EF4-FFF2-40B4-BE49-F238E27FC236}">
              <a16:creationId xmlns:a16="http://schemas.microsoft.com/office/drawing/2014/main" id="{5F4F1246-D1CC-4DE0-8A87-9D3C1013BDE1}"/>
            </a:ext>
          </a:extLst>
        </xdr:cNvPr>
        <xdr:cNvSpPr>
          <a:spLocks noChangeAspect="1" noChangeArrowheads="1"/>
        </xdr:cNvSpPr>
      </xdr:nvSpPr>
      <xdr:spPr bwMode="auto">
        <a:xfrm>
          <a:off x="6355080" y="13563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6</xdr:row>
      <xdr:rowOff>0</xdr:rowOff>
    </xdr:from>
    <xdr:ext cx="304800" cy="304800"/>
    <xdr:sp macro="" textlink="">
      <xdr:nvSpPr>
        <xdr:cNvPr id="4304" name="AutoShape 1" descr="https://psfswebp.cc.wmich.edu/cs/FPR/cache/PT_PIXEL_1.gif">
          <a:extLst>
            <a:ext uri="{FF2B5EF4-FFF2-40B4-BE49-F238E27FC236}">
              <a16:creationId xmlns:a16="http://schemas.microsoft.com/office/drawing/2014/main" id="{404B3BB2-ED7A-48A1-85BE-0764EF849DEF}"/>
            </a:ext>
          </a:extLst>
        </xdr:cNvPr>
        <xdr:cNvSpPr>
          <a:spLocks noChangeAspect="1" noChangeArrowheads="1"/>
        </xdr:cNvSpPr>
      </xdr:nvSpPr>
      <xdr:spPr bwMode="auto">
        <a:xfrm>
          <a:off x="7414260" y="13563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4305" name="AutoShape 1" descr="https://psfswebp.cc.wmich.edu/cs/FPR/cache/PT_PIXEL_1.gif">
          <a:extLst>
            <a:ext uri="{FF2B5EF4-FFF2-40B4-BE49-F238E27FC236}">
              <a16:creationId xmlns:a16="http://schemas.microsoft.com/office/drawing/2014/main" id="{2D81C352-D3E1-42B4-92DF-A86153506D36}"/>
            </a:ext>
          </a:extLst>
        </xdr:cNvPr>
        <xdr:cNvSpPr>
          <a:spLocks noChangeAspect="1" noChangeArrowheads="1"/>
        </xdr:cNvSpPr>
      </xdr:nvSpPr>
      <xdr:spPr bwMode="auto">
        <a:xfrm>
          <a:off x="423672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4306" name="AutoShape 1" descr="https://psfswebp.cc.wmich.edu/cs/FPR/cache/PT_PIXEL_1.gif">
          <a:extLst>
            <a:ext uri="{FF2B5EF4-FFF2-40B4-BE49-F238E27FC236}">
              <a16:creationId xmlns:a16="http://schemas.microsoft.com/office/drawing/2014/main" id="{2499A814-D965-43E7-9AD5-2D55E8035AE7}"/>
            </a:ext>
          </a:extLst>
        </xdr:cNvPr>
        <xdr:cNvSpPr>
          <a:spLocks noChangeAspect="1" noChangeArrowheads="1"/>
        </xdr:cNvSpPr>
      </xdr:nvSpPr>
      <xdr:spPr bwMode="auto">
        <a:xfrm>
          <a:off x="423672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xdr:row>
      <xdr:rowOff>0</xdr:rowOff>
    </xdr:from>
    <xdr:ext cx="304800" cy="304800"/>
    <xdr:sp macro="" textlink="">
      <xdr:nvSpPr>
        <xdr:cNvPr id="4307" name="AutoShape 1" descr="https://psfswebp.cc.wmich.edu/cs/FPR/cache/PT_PIXEL_1.gif">
          <a:extLst>
            <a:ext uri="{FF2B5EF4-FFF2-40B4-BE49-F238E27FC236}">
              <a16:creationId xmlns:a16="http://schemas.microsoft.com/office/drawing/2014/main" id="{E8776FD8-430D-407E-92F9-CC797FAB0F4D}"/>
            </a:ext>
          </a:extLst>
        </xdr:cNvPr>
        <xdr:cNvSpPr>
          <a:spLocks noChangeAspect="1" noChangeArrowheads="1"/>
        </xdr:cNvSpPr>
      </xdr:nvSpPr>
      <xdr:spPr bwMode="auto">
        <a:xfrm>
          <a:off x="529590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8</xdr:row>
      <xdr:rowOff>0</xdr:rowOff>
    </xdr:from>
    <xdr:ext cx="304800" cy="304800"/>
    <xdr:sp macro="" textlink="">
      <xdr:nvSpPr>
        <xdr:cNvPr id="4308" name="AutoShape 1" descr="https://psfswebp.cc.wmich.edu/cs/FPR/cache/PT_PIXEL_1.gif">
          <a:extLst>
            <a:ext uri="{FF2B5EF4-FFF2-40B4-BE49-F238E27FC236}">
              <a16:creationId xmlns:a16="http://schemas.microsoft.com/office/drawing/2014/main" id="{572049E9-60CD-430F-A669-047BDA0B9896}"/>
            </a:ext>
          </a:extLst>
        </xdr:cNvPr>
        <xdr:cNvSpPr>
          <a:spLocks noChangeAspect="1" noChangeArrowheads="1"/>
        </xdr:cNvSpPr>
      </xdr:nvSpPr>
      <xdr:spPr bwMode="auto">
        <a:xfrm>
          <a:off x="635508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xdr:row>
      <xdr:rowOff>0</xdr:rowOff>
    </xdr:from>
    <xdr:ext cx="304800" cy="304800"/>
    <xdr:sp macro="" textlink="">
      <xdr:nvSpPr>
        <xdr:cNvPr id="4309" name="AutoShape 1" descr="https://psfswebp.cc.wmich.edu/cs/FPR/cache/PT_PIXEL_1.gif">
          <a:extLst>
            <a:ext uri="{FF2B5EF4-FFF2-40B4-BE49-F238E27FC236}">
              <a16:creationId xmlns:a16="http://schemas.microsoft.com/office/drawing/2014/main" id="{ECE8B52B-D321-442E-8B16-512D7860632F}"/>
            </a:ext>
          </a:extLst>
        </xdr:cNvPr>
        <xdr:cNvSpPr>
          <a:spLocks noChangeAspect="1" noChangeArrowheads="1"/>
        </xdr:cNvSpPr>
      </xdr:nvSpPr>
      <xdr:spPr bwMode="auto">
        <a:xfrm>
          <a:off x="74142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4310" name="AutoShape 1" descr="https://psfswebp.cc.wmich.edu/cs/FPR/cache/PT_PIXEL_1.gif">
          <a:extLst>
            <a:ext uri="{FF2B5EF4-FFF2-40B4-BE49-F238E27FC236}">
              <a16:creationId xmlns:a16="http://schemas.microsoft.com/office/drawing/2014/main" id="{2ED6B30D-3080-45B4-8F33-FC28236AC620}"/>
            </a:ext>
          </a:extLst>
        </xdr:cNvPr>
        <xdr:cNvSpPr>
          <a:spLocks noChangeAspect="1" noChangeArrowheads="1"/>
        </xdr:cNvSpPr>
      </xdr:nvSpPr>
      <xdr:spPr bwMode="auto">
        <a:xfrm>
          <a:off x="423672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830580</xdr:colOff>
      <xdr:row>8</xdr:row>
      <xdr:rowOff>60960</xdr:rowOff>
    </xdr:from>
    <xdr:ext cx="304800" cy="304800"/>
    <xdr:sp macro="" textlink="">
      <xdr:nvSpPr>
        <xdr:cNvPr id="4311" name="AutoShape 1" descr="https://psfswebp.cc.wmich.edu/cs/FPR/cache/PT_PIXEL_1.gif">
          <a:extLst>
            <a:ext uri="{FF2B5EF4-FFF2-40B4-BE49-F238E27FC236}">
              <a16:creationId xmlns:a16="http://schemas.microsoft.com/office/drawing/2014/main" id="{D6865B87-F4C9-42BE-81C2-B08EF99A5D6F}"/>
            </a:ext>
          </a:extLst>
        </xdr:cNvPr>
        <xdr:cNvSpPr>
          <a:spLocks noChangeAspect="1" noChangeArrowheads="1"/>
        </xdr:cNvSpPr>
      </xdr:nvSpPr>
      <xdr:spPr bwMode="auto">
        <a:xfrm>
          <a:off x="4008120"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xdr:row>
      <xdr:rowOff>0</xdr:rowOff>
    </xdr:from>
    <xdr:ext cx="304800" cy="304800"/>
    <xdr:sp macro="" textlink="">
      <xdr:nvSpPr>
        <xdr:cNvPr id="4312" name="AutoShape 1" descr="https://psfswebp.cc.wmich.edu/cs/FPR/cache/PT_PIXEL_1.gif">
          <a:extLst>
            <a:ext uri="{FF2B5EF4-FFF2-40B4-BE49-F238E27FC236}">
              <a16:creationId xmlns:a16="http://schemas.microsoft.com/office/drawing/2014/main" id="{1DC71A3E-8E8D-4FC5-B516-DE3EF67265EB}"/>
            </a:ext>
          </a:extLst>
        </xdr:cNvPr>
        <xdr:cNvSpPr>
          <a:spLocks noChangeAspect="1" noChangeArrowheads="1"/>
        </xdr:cNvSpPr>
      </xdr:nvSpPr>
      <xdr:spPr bwMode="auto">
        <a:xfrm>
          <a:off x="529590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8</xdr:row>
      <xdr:rowOff>0</xdr:rowOff>
    </xdr:from>
    <xdr:ext cx="304800" cy="304800"/>
    <xdr:sp macro="" textlink="">
      <xdr:nvSpPr>
        <xdr:cNvPr id="4313" name="AutoShape 1" descr="https://psfswebp.cc.wmich.edu/cs/FPR/cache/PT_PIXEL_1.gif">
          <a:extLst>
            <a:ext uri="{FF2B5EF4-FFF2-40B4-BE49-F238E27FC236}">
              <a16:creationId xmlns:a16="http://schemas.microsoft.com/office/drawing/2014/main" id="{0D425D74-4D4E-4811-B55E-C6ACBF42FF87}"/>
            </a:ext>
          </a:extLst>
        </xdr:cNvPr>
        <xdr:cNvSpPr>
          <a:spLocks noChangeAspect="1" noChangeArrowheads="1"/>
        </xdr:cNvSpPr>
      </xdr:nvSpPr>
      <xdr:spPr bwMode="auto">
        <a:xfrm>
          <a:off x="635508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xdr:row>
      <xdr:rowOff>0</xdr:rowOff>
    </xdr:from>
    <xdr:ext cx="304800" cy="304800"/>
    <xdr:sp macro="" textlink="">
      <xdr:nvSpPr>
        <xdr:cNvPr id="4314" name="AutoShape 1" descr="https://psfswebp.cc.wmich.edu/cs/FPR/cache/PT_PIXEL_1.gif">
          <a:extLst>
            <a:ext uri="{FF2B5EF4-FFF2-40B4-BE49-F238E27FC236}">
              <a16:creationId xmlns:a16="http://schemas.microsoft.com/office/drawing/2014/main" id="{5D1365F6-0374-428B-9625-8211004D3B5E}"/>
            </a:ext>
          </a:extLst>
        </xdr:cNvPr>
        <xdr:cNvSpPr>
          <a:spLocks noChangeAspect="1" noChangeArrowheads="1"/>
        </xdr:cNvSpPr>
      </xdr:nvSpPr>
      <xdr:spPr bwMode="auto">
        <a:xfrm>
          <a:off x="74142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123825</xdr:colOff>
      <xdr:row>11</xdr:row>
      <xdr:rowOff>133350</xdr:rowOff>
    </xdr:from>
    <xdr:ext cx="304800" cy="304800"/>
    <xdr:sp macro="" textlink="">
      <xdr:nvSpPr>
        <xdr:cNvPr id="4315" name="AutoShape 1" descr="https://psfswebp.cc.wmich.edu/cs/FPR/cache/PT_PIXEL_1.gif">
          <a:extLst>
            <a:ext uri="{FF2B5EF4-FFF2-40B4-BE49-F238E27FC236}">
              <a16:creationId xmlns:a16="http://schemas.microsoft.com/office/drawing/2014/main" id="{37172A22-56F0-4F67-B37E-E1B9866C5DD9}"/>
            </a:ext>
          </a:extLst>
        </xdr:cNvPr>
        <xdr:cNvSpPr>
          <a:spLocks noChangeAspect="1" noChangeArrowheads="1"/>
        </xdr:cNvSpPr>
      </xdr:nvSpPr>
      <xdr:spPr bwMode="auto">
        <a:xfrm>
          <a:off x="4360545" y="23279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754380</xdr:colOff>
      <xdr:row>10</xdr:row>
      <xdr:rowOff>121920</xdr:rowOff>
    </xdr:from>
    <xdr:ext cx="304800" cy="304800"/>
    <xdr:sp macro="" textlink="">
      <xdr:nvSpPr>
        <xdr:cNvPr id="4316" name="AutoShape 1" descr="https://psfswebp.cc.wmich.edu/cs/FPR/cache/PT_PIXEL_1.gif">
          <a:extLst>
            <a:ext uri="{FF2B5EF4-FFF2-40B4-BE49-F238E27FC236}">
              <a16:creationId xmlns:a16="http://schemas.microsoft.com/office/drawing/2014/main" id="{B4FCEC51-105C-4528-BCD6-83E53B7A039B}"/>
            </a:ext>
          </a:extLst>
        </xdr:cNvPr>
        <xdr:cNvSpPr>
          <a:spLocks noChangeAspect="1" noChangeArrowheads="1"/>
        </xdr:cNvSpPr>
      </xdr:nvSpPr>
      <xdr:spPr bwMode="auto">
        <a:xfrm>
          <a:off x="3931920" y="2148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4317" name="AutoShape 1" descr="https://psfswebp.cc.wmich.edu/cs/FPR/cache/PT_PIXEL_1.gif">
          <a:extLst>
            <a:ext uri="{FF2B5EF4-FFF2-40B4-BE49-F238E27FC236}">
              <a16:creationId xmlns:a16="http://schemas.microsoft.com/office/drawing/2014/main" id="{864A8A38-FEE8-4ADB-83D3-3D9C2060ABB2}"/>
            </a:ext>
          </a:extLst>
        </xdr:cNvPr>
        <xdr:cNvSpPr>
          <a:spLocks noChangeAspect="1" noChangeArrowheads="1"/>
        </xdr:cNvSpPr>
      </xdr:nvSpPr>
      <xdr:spPr bwMode="auto">
        <a:xfrm>
          <a:off x="529590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4318" name="AutoShape 1" descr="https://psfswebp.cc.wmich.edu/cs/FPR/cache/PT_PIXEL_1.gif">
          <a:extLst>
            <a:ext uri="{FF2B5EF4-FFF2-40B4-BE49-F238E27FC236}">
              <a16:creationId xmlns:a16="http://schemas.microsoft.com/office/drawing/2014/main" id="{5B557490-2ED6-437E-B79B-D4C925F52D85}"/>
            </a:ext>
          </a:extLst>
        </xdr:cNvPr>
        <xdr:cNvSpPr>
          <a:spLocks noChangeAspect="1" noChangeArrowheads="1"/>
        </xdr:cNvSpPr>
      </xdr:nvSpPr>
      <xdr:spPr bwMode="auto">
        <a:xfrm>
          <a:off x="635508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4319" name="AutoShape 1" descr="https://psfswebp.cc.wmich.edu/cs/FPR/cache/PT_PIXEL_1.gif">
          <a:extLst>
            <a:ext uri="{FF2B5EF4-FFF2-40B4-BE49-F238E27FC236}">
              <a16:creationId xmlns:a16="http://schemas.microsoft.com/office/drawing/2014/main" id="{1F61F16B-3811-4D3C-9E97-1BD215A26EA6}"/>
            </a:ext>
          </a:extLst>
        </xdr:cNvPr>
        <xdr:cNvSpPr>
          <a:spLocks noChangeAspect="1" noChangeArrowheads="1"/>
        </xdr:cNvSpPr>
      </xdr:nvSpPr>
      <xdr:spPr bwMode="auto">
        <a:xfrm>
          <a:off x="74142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4320" name="AutoShape 1" descr="https://psfswebp.cc.wmich.edu/cs/FPR/cache/PT_PIXEL_1.gif">
          <a:extLst>
            <a:ext uri="{FF2B5EF4-FFF2-40B4-BE49-F238E27FC236}">
              <a16:creationId xmlns:a16="http://schemas.microsoft.com/office/drawing/2014/main" id="{FDD7A034-671C-425F-BAEE-1A40E61BB92D}"/>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4321" name="AutoShape 1" descr="https://psfswebp.cc.wmich.edu/cs/FPR/cache/PT_PIXEL_1.gif">
          <a:extLst>
            <a:ext uri="{FF2B5EF4-FFF2-40B4-BE49-F238E27FC236}">
              <a16:creationId xmlns:a16="http://schemas.microsoft.com/office/drawing/2014/main" id="{D9384CD0-82B5-459A-80D5-6E5B94003F1F}"/>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4322" name="AutoShape 1" descr="https://psfswebp.cc.wmich.edu/cs/FPR/cache/PT_PIXEL_1.gif">
          <a:extLst>
            <a:ext uri="{FF2B5EF4-FFF2-40B4-BE49-F238E27FC236}">
              <a16:creationId xmlns:a16="http://schemas.microsoft.com/office/drawing/2014/main" id="{17282D2D-3F51-4393-A3BB-47CC04EF4537}"/>
            </a:ext>
          </a:extLst>
        </xdr:cNvPr>
        <xdr:cNvSpPr>
          <a:spLocks noChangeAspect="1" noChangeArrowheads="1"/>
        </xdr:cNvSpPr>
      </xdr:nvSpPr>
      <xdr:spPr bwMode="auto">
        <a:xfrm>
          <a:off x="529590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4323" name="AutoShape 1" descr="https://psfswebp.cc.wmich.edu/cs/FPR/cache/PT_PIXEL_1.gif">
          <a:extLst>
            <a:ext uri="{FF2B5EF4-FFF2-40B4-BE49-F238E27FC236}">
              <a16:creationId xmlns:a16="http://schemas.microsoft.com/office/drawing/2014/main" id="{5BFEA91D-4776-49D4-91D1-6743E340C310}"/>
            </a:ext>
          </a:extLst>
        </xdr:cNvPr>
        <xdr:cNvSpPr>
          <a:spLocks noChangeAspect="1" noChangeArrowheads="1"/>
        </xdr:cNvSpPr>
      </xdr:nvSpPr>
      <xdr:spPr bwMode="auto">
        <a:xfrm>
          <a:off x="635508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4324" name="AutoShape 1" descr="https://psfswebp.cc.wmich.edu/cs/FPR/cache/PT_PIXEL_1.gif">
          <a:extLst>
            <a:ext uri="{FF2B5EF4-FFF2-40B4-BE49-F238E27FC236}">
              <a16:creationId xmlns:a16="http://schemas.microsoft.com/office/drawing/2014/main" id="{6F6705FA-07E6-405A-992E-46F66B5A3C17}"/>
            </a:ext>
          </a:extLst>
        </xdr:cNvPr>
        <xdr:cNvSpPr>
          <a:spLocks noChangeAspect="1" noChangeArrowheads="1"/>
        </xdr:cNvSpPr>
      </xdr:nvSpPr>
      <xdr:spPr bwMode="auto">
        <a:xfrm>
          <a:off x="74142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4325" name="AutoShape 1" descr="https://psfswebp.cc.wmich.edu/cs/FPR/cache/PT_PIXEL_1.gif">
          <a:extLst>
            <a:ext uri="{FF2B5EF4-FFF2-40B4-BE49-F238E27FC236}">
              <a16:creationId xmlns:a16="http://schemas.microsoft.com/office/drawing/2014/main" id="{2F4D2A26-7D03-487C-B26D-7CB6607137D8}"/>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4326" name="AutoShape 1" descr="https://psfswebp.cc.wmich.edu/cs/FPR/cache/PT_PIXEL_1.gif">
          <a:extLst>
            <a:ext uri="{FF2B5EF4-FFF2-40B4-BE49-F238E27FC236}">
              <a16:creationId xmlns:a16="http://schemas.microsoft.com/office/drawing/2014/main" id="{E49DAA04-E58D-4F7B-938B-355DBDEEBCAE}"/>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4327" name="AutoShape 1" descr="https://psfswebp.cc.wmich.edu/cs/FPR/cache/PT_PIXEL_1.gif">
          <a:extLst>
            <a:ext uri="{FF2B5EF4-FFF2-40B4-BE49-F238E27FC236}">
              <a16:creationId xmlns:a16="http://schemas.microsoft.com/office/drawing/2014/main" id="{076E3AC5-19A3-470E-8D66-81BA945700E9}"/>
            </a:ext>
          </a:extLst>
        </xdr:cNvPr>
        <xdr:cNvSpPr>
          <a:spLocks noChangeAspect="1" noChangeArrowheads="1"/>
        </xdr:cNvSpPr>
      </xdr:nvSpPr>
      <xdr:spPr bwMode="auto">
        <a:xfrm>
          <a:off x="529590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4328" name="AutoShape 1" descr="https://psfswebp.cc.wmich.edu/cs/FPR/cache/PT_PIXEL_1.gif">
          <a:extLst>
            <a:ext uri="{FF2B5EF4-FFF2-40B4-BE49-F238E27FC236}">
              <a16:creationId xmlns:a16="http://schemas.microsoft.com/office/drawing/2014/main" id="{2DCAB465-ABB0-4852-90D8-0C1813635A34}"/>
            </a:ext>
          </a:extLst>
        </xdr:cNvPr>
        <xdr:cNvSpPr>
          <a:spLocks noChangeAspect="1" noChangeArrowheads="1"/>
        </xdr:cNvSpPr>
      </xdr:nvSpPr>
      <xdr:spPr bwMode="auto">
        <a:xfrm>
          <a:off x="635508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4329" name="AutoShape 1" descr="https://psfswebp.cc.wmich.edu/cs/FPR/cache/PT_PIXEL_1.gif">
          <a:extLst>
            <a:ext uri="{FF2B5EF4-FFF2-40B4-BE49-F238E27FC236}">
              <a16:creationId xmlns:a16="http://schemas.microsoft.com/office/drawing/2014/main" id="{8A332EF0-1F08-402B-88AE-4DBD2D7ECFDC}"/>
            </a:ext>
          </a:extLst>
        </xdr:cNvPr>
        <xdr:cNvSpPr>
          <a:spLocks noChangeAspect="1" noChangeArrowheads="1"/>
        </xdr:cNvSpPr>
      </xdr:nvSpPr>
      <xdr:spPr bwMode="auto">
        <a:xfrm>
          <a:off x="74142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4330" name="AutoShape 1" descr="https://psfswebp.cc.wmich.edu/cs/FPR/cache/PT_PIXEL_1.gif">
          <a:extLst>
            <a:ext uri="{FF2B5EF4-FFF2-40B4-BE49-F238E27FC236}">
              <a16:creationId xmlns:a16="http://schemas.microsoft.com/office/drawing/2014/main" id="{0147B5A7-6635-4E0A-BD20-9DE90D0C3D9E}"/>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4331" name="AutoShape 1" descr="https://psfswebp.cc.wmich.edu/cs/FPR/cache/PT_PIXEL_1.gif">
          <a:extLst>
            <a:ext uri="{FF2B5EF4-FFF2-40B4-BE49-F238E27FC236}">
              <a16:creationId xmlns:a16="http://schemas.microsoft.com/office/drawing/2014/main" id="{F2EC300C-16E9-4E8A-A921-4C8243E30331}"/>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304800"/>
    <xdr:sp macro="" textlink="">
      <xdr:nvSpPr>
        <xdr:cNvPr id="4332" name="AutoShape 1" descr="https://psfswebp.cc.wmich.edu/cs/FPR/cache/PT_PIXEL_1.gif">
          <a:extLst>
            <a:ext uri="{FF2B5EF4-FFF2-40B4-BE49-F238E27FC236}">
              <a16:creationId xmlns:a16="http://schemas.microsoft.com/office/drawing/2014/main" id="{8180D2F0-3F5A-4B63-A164-EF54D0DC6553}"/>
            </a:ext>
          </a:extLst>
        </xdr:cNvPr>
        <xdr:cNvSpPr>
          <a:spLocks noChangeAspect="1" noChangeArrowheads="1"/>
        </xdr:cNvSpPr>
      </xdr:nvSpPr>
      <xdr:spPr bwMode="auto">
        <a:xfrm>
          <a:off x="529590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304800"/>
    <xdr:sp macro="" textlink="">
      <xdr:nvSpPr>
        <xdr:cNvPr id="4333" name="AutoShape 1" descr="https://psfswebp.cc.wmich.edu/cs/FPR/cache/PT_PIXEL_1.gif">
          <a:extLst>
            <a:ext uri="{FF2B5EF4-FFF2-40B4-BE49-F238E27FC236}">
              <a16:creationId xmlns:a16="http://schemas.microsoft.com/office/drawing/2014/main" id="{69ECFC87-8B6F-4C11-83F0-9C982B7D00AD}"/>
            </a:ext>
          </a:extLst>
        </xdr:cNvPr>
        <xdr:cNvSpPr>
          <a:spLocks noChangeAspect="1" noChangeArrowheads="1"/>
        </xdr:cNvSpPr>
      </xdr:nvSpPr>
      <xdr:spPr bwMode="auto">
        <a:xfrm>
          <a:off x="635508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304800"/>
    <xdr:sp macro="" textlink="">
      <xdr:nvSpPr>
        <xdr:cNvPr id="4334" name="AutoShape 1" descr="https://psfswebp.cc.wmich.edu/cs/FPR/cache/PT_PIXEL_1.gif">
          <a:extLst>
            <a:ext uri="{FF2B5EF4-FFF2-40B4-BE49-F238E27FC236}">
              <a16:creationId xmlns:a16="http://schemas.microsoft.com/office/drawing/2014/main" id="{17CF9D70-2180-4722-8B1B-BD9528E7ADD6}"/>
            </a:ext>
          </a:extLst>
        </xdr:cNvPr>
        <xdr:cNvSpPr>
          <a:spLocks noChangeAspect="1" noChangeArrowheads="1"/>
        </xdr:cNvSpPr>
      </xdr:nvSpPr>
      <xdr:spPr bwMode="auto">
        <a:xfrm>
          <a:off x="74142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304800"/>
    <xdr:sp macro="" textlink="">
      <xdr:nvSpPr>
        <xdr:cNvPr id="4335" name="AutoShape 1" descr="https://psfswebp.cc.wmich.edu/cs/FPR/cache/PT_PIXEL_1.gif">
          <a:extLst>
            <a:ext uri="{FF2B5EF4-FFF2-40B4-BE49-F238E27FC236}">
              <a16:creationId xmlns:a16="http://schemas.microsoft.com/office/drawing/2014/main" id="{46FA221E-5FB6-4727-AA68-1D76D17887D8}"/>
            </a:ext>
          </a:extLst>
        </xdr:cNvPr>
        <xdr:cNvSpPr>
          <a:spLocks noChangeAspect="1" noChangeArrowheads="1"/>
        </xdr:cNvSpPr>
      </xdr:nvSpPr>
      <xdr:spPr bwMode="auto">
        <a:xfrm>
          <a:off x="529590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304800"/>
    <xdr:sp macro="" textlink="">
      <xdr:nvSpPr>
        <xdr:cNvPr id="4336" name="AutoShape 1" descr="https://psfswebp.cc.wmich.edu/cs/FPR/cache/PT_PIXEL_1.gif">
          <a:extLst>
            <a:ext uri="{FF2B5EF4-FFF2-40B4-BE49-F238E27FC236}">
              <a16:creationId xmlns:a16="http://schemas.microsoft.com/office/drawing/2014/main" id="{BB92B9D1-828E-4FC1-9553-33AB8DE256DE}"/>
            </a:ext>
          </a:extLst>
        </xdr:cNvPr>
        <xdr:cNvSpPr>
          <a:spLocks noChangeAspect="1" noChangeArrowheads="1"/>
        </xdr:cNvSpPr>
      </xdr:nvSpPr>
      <xdr:spPr bwMode="auto">
        <a:xfrm>
          <a:off x="635508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304800"/>
    <xdr:sp macro="" textlink="">
      <xdr:nvSpPr>
        <xdr:cNvPr id="4337" name="AutoShape 1" descr="https://psfswebp.cc.wmich.edu/cs/FPR/cache/PT_PIXEL_1.gif">
          <a:extLst>
            <a:ext uri="{FF2B5EF4-FFF2-40B4-BE49-F238E27FC236}">
              <a16:creationId xmlns:a16="http://schemas.microsoft.com/office/drawing/2014/main" id="{9ACBA51E-5F23-48C7-BDDA-6CD6CB0AE350}"/>
            </a:ext>
          </a:extLst>
        </xdr:cNvPr>
        <xdr:cNvSpPr>
          <a:spLocks noChangeAspect="1" noChangeArrowheads="1"/>
        </xdr:cNvSpPr>
      </xdr:nvSpPr>
      <xdr:spPr bwMode="auto">
        <a:xfrm>
          <a:off x="74142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4338" name="AutoShape 1" descr="https://psfswebp.cc.wmich.edu/cs/FPR/cache/PT_PIXEL_1.gif">
          <a:extLst>
            <a:ext uri="{FF2B5EF4-FFF2-40B4-BE49-F238E27FC236}">
              <a16:creationId xmlns:a16="http://schemas.microsoft.com/office/drawing/2014/main" id="{D1F14554-36AE-4882-B4F1-17CA4984E67E}"/>
            </a:ext>
          </a:extLst>
        </xdr:cNvPr>
        <xdr:cNvSpPr>
          <a:spLocks noChangeAspect="1" noChangeArrowheads="1"/>
        </xdr:cNvSpPr>
      </xdr:nvSpPr>
      <xdr:spPr bwMode="auto">
        <a:xfrm>
          <a:off x="529590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304800"/>
    <xdr:sp macro="" textlink="">
      <xdr:nvSpPr>
        <xdr:cNvPr id="4339" name="AutoShape 1" descr="https://psfswebp.cc.wmich.edu/cs/FPR/cache/PT_PIXEL_1.gif">
          <a:extLst>
            <a:ext uri="{FF2B5EF4-FFF2-40B4-BE49-F238E27FC236}">
              <a16:creationId xmlns:a16="http://schemas.microsoft.com/office/drawing/2014/main" id="{1FBDB0B2-B13B-464F-A5CE-274451CACB7B}"/>
            </a:ext>
          </a:extLst>
        </xdr:cNvPr>
        <xdr:cNvSpPr>
          <a:spLocks noChangeAspect="1" noChangeArrowheads="1"/>
        </xdr:cNvSpPr>
      </xdr:nvSpPr>
      <xdr:spPr bwMode="auto">
        <a:xfrm>
          <a:off x="635508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304800"/>
    <xdr:sp macro="" textlink="">
      <xdr:nvSpPr>
        <xdr:cNvPr id="4340" name="AutoShape 1" descr="https://psfswebp.cc.wmich.edu/cs/FPR/cache/PT_PIXEL_1.gif">
          <a:extLst>
            <a:ext uri="{FF2B5EF4-FFF2-40B4-BE49-F238E27FC236}">
              <a16:creationId xmlns:a16="http://schemas.microsoft.com/office/drawing/2014/main" id="{49D87FFB-A238-4427-8D89-22FAF20879D1}"/>
            </a:ext>
          </a:extLst>
        </xdr:cNvPr>
        <xdr:cNvSpPr>
          <a:spLocks noChangeAspect="1" noChangeArrowheads="1"/>
        </xdr:cNvSpPr>
      </xdr:nvSpPr>
      <xdr:spPr bwMode="auto">
        <a:xfrm>
          <a:off x="74142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190500</xdr:colOff>
      <xdr:row>0</xdr:row>
      <xdr:rowOff>0</xdr:rowOff>
    </xdr:from>
    <xdr:ext cx="304800" cy="304800"/>
    <xdr:sp macro="" textlink="">
      <xdr:nvSpPr>
        <xdr:cNvPr id="4341" name="AutoShape 1" descr="https://psfswebp.cc.wmich.edu/cs/FPR/cache/PT_PIXEL_1.gif">
          <a:extLst>
            <a:ext uri="{FF2B5EF4-FFF2-40B4-BE49-F238E27FC236}">
              <a16:creationId xmlns:a16="http://schemas.microsoft.com/office/drawing/2014/main" id="{4450FD7B-3FD0-4F0B-A0C6-CE06E52041F0}"/>
            </a:ext>
          </a:extLst>
        </xdr:cNvPr>
        <xdr:cNvSpPr>
          <a:spLocks noChangeAspect="1" noChangeArrowheads="1"/>
        </xdr:cNvSpPr>
      </xdr:nvSpPr>
      <xdr:spPr bwMode="auto">
        <a:xfrm>
          <a:off x="442722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4342" name="AutoShape 1" descr="https://psfswebp.cc.wmich.edu/cs/FPR/cache/PT_PIXEL_1.gif">
          <a:extLst>
            <a:ext uri="{FF2B5EF4-FFF2-40B4-BE49-F238E27FC236}">
              <a16:creationId xmlns:a16="http://schemas.microsoft.com/office/drawing/2014/main" id="{8C2AFA6C-4526-4294-AF05-CD2540D997C4}"/>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4343" name="AutoShape 1" descr="https://psfswebp.cc.wmich.edu/cs/FPR/cache/PT_PIXEL_1.gif">
          <a:extLst>
            <a:ext uri="{FF2B5EF4-FFF2-40B4-BE49-F238E27FC236}">
              <a16:creationId xmlns:a16="http://schemas.microsoft.com/office/drawing/2014/main" id="{7A054775-1FD1-44CF-B378-EE7795A6EAC2}"/>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4344" name="AutoShape 1" descr="https://psfswebp.cc.wmich.edu/cs/FPR/cache/PT_PIXEL_1.gif">
          <a:extLst>
            <a:ext uri="{FF2B5EF4-FFF2-40B4-BE49-F238E27FC236}">
              <a16:creationId xmlns:a16="http://schemas.microsoft.com/office/drawing/2014/main" id="{0C1CC17D-9016-40C1-AC1C-C91E22BA36B9}"/>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4345" name="AutoShape 1" descr="https://psfswebp.cc.wmich.edu/cs/FPR/cache/PT_PIXEL_1.gif">
          <a:extLst>
            <a:ext uri="{FF2B5EF4-FFF2-40B4-BE49-F238E27FC236}">
              <a16:creationId xmlns:a16="http://schemas.microsoft.com/office/drawing/2014/main" id="{D9FDB6BB-C55D-4609-A03B-698DD20C6A5D}"/>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4346" name="AutoShape 1" descr="https://psfswebp.cc.wmich.edu/cs/FPR/cache/PT_PIXEL_1.gif">
          <a:extLst>
            <a:ext uri="{FF2B5EF4-FFF2-40B4-BE49-F238E27FC236}">
              <a16:creationId xmlns:a16="http://schemas.microsoft.com/office/drawing/2014/main" id="{42949AD1-3D76-4458-A432-64B0D3D2D199}"/>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4347" name="AutoShape 1" descr="https://psfswebp.cc.wmich.edu/cs/FPR/cache/PT_PIXEL_1.gif">
          <a:extLst>
            <a:ext uri="{FF2B5EF4-FFF2-40B4-BE49-F238E27FC236}">
              <a16:creationId xmlns:a16="http://schemas.microsoft.com/office/drawing/2014/main" id="{70F78A71-DBD6-44A2-A757-C9E3A3F501C8}"/>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4348" name="AutoShape 1" descr="https://psfswebp.cc.wmich.edu/cs/FPR/cache/PT_PIXEL_1.gif">
          <a:extLst>
            <a:ext uri="{FF2B5EF4-FFF2-40B4-BE49-F238E27FC236}">
              <a16:creationId xmlns:a16="http://schemas.microsoft.com/office/drawing/2014/main" id="{0E61377D-A77F-48D5-B74C-A250B6BB9151}"/>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4349" name="AutoShape 1" descr="https://psfswebp.cc.wmich.edu/cs/FPR/cache/PT_PIXEL_1.gif">
          <a:extLst>
            <a:ext uri="{FF2B5EF4-FFF2-40B4-BE49-F238E27FC236}">
              <a16:creationId xmlns:a16="http://schemas.microsoft.com/office/drawing/2014/main" id="{B13805ED-7660-4D94-B09D-1C8F2CC26F47}"/>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4350" name="AutoShape 1" descr="https://psfswebp.cc.wmich.edu/cs/FPR/cache/PT_PIXEL_1.gif">
          <a:extLst>
            <a:ext uri="{FF2B5EF4-FFF2-40B4-BE49-F238E27FC236}">
              <a16:creationId xmlns:a16="http://schemas.microsoft.com/office/drawing/2014/main" id="{269B241B-3B32-46C7-AAA3-D9E00D42E9D3}"/>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4351" name="AutoShape 1" descr="https://psfswebp.cc.wmich.edu/cs/FPR/cache/PT_PIXEL_1.gif">
          <a:extLst>
            <a:ext uri="{FF2B5EF4-FFF2-40B4-BE49-F238E27FC236}">
              <a16:creationId xmlns:a16="http://schemas.microsoft.com/office/drawing/2014/main" id="{85D0C37F-678F-4A15-90F0-49DE093231FF}"/>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4352" name="AutoShape 1" descr="https://psfswebp.cc.wmich.edu/cs/FPR/cache/PT_PIXEL_1.gif">
          <a:extLst>
            <a:ext uri="{FF2B5EF4-FFF2-40B4-BE49-F238E27FC236}">
              <a16:creationId xmlns:a16="http://schemas.microsoft.com/office/drawing/2014/main" id="{2CE27655-B7C8-4E7E-BE81-DF2BB2D5B31B}"/>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4353" name="AutoShape 1" descr="https://psfswebp.cc.wmich.edu/cs/FPR/cache/PT_PIXEL_1.gif">
          <a:extLst>
            <a:ext uri="{FF2B5EF4-FFF2-40B4-BE49-F238E27FC236}">
              <a16:creationId xmlns:a16="http://schemas.microsoft.com/office/drawing/2014/main" id="{804BB0A0-E274-4E35-A8B2-EAA06CA2B9F8}"/>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4354" name="AutoShape 1" descr="https://psfswebp.cc.wmich.edu/cs/FPR/cache/PT_PIXEL_1.gif">
          <a:extLst>
            <a:ext uri="{FF2B5EF4-FFF2-40B4-BE49-F238E27FC236}">
              <a16:creationId xmlns:a16="http://schemas.microsoft.com/office/drawing/2014/main" id="{E104494A-ED80-4A86-B58A-AA02F3259965}"/>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4355" name="AutoShape 1" descr="https://psfswebp.cc.wmich.edu/cs/FPR/cache/PT_PIXEL_1.gif">
          <a:extLst>
            <a:ext uri="{FF2B5EF4-FFF2-40B4-BE49-F238E27FC236}">
              <a16:creationId xmlns:a16="http://schemas.microsoft.com/office/drawing/2014/main" id="{5E3F9DE7-111B-40B4-8C3C-48DCF0DB2D46}"/>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4356" name="AutoShape 1" descr="https://psfswebp.cc.wmich.edu/cs/FPR/cache/PT_PIXEL_1.gif">
          <a:extLst>
            <a:ext uri="{FF2B5EF4-FFF2-40B4-BE49-F238E27FC236}">
              <a16:creationId xmlns:a16="http://schemas.microsoft.com/office/drawing/2014/main" id="{A57B9754-207F-4CE4-AE26-CF34D18BE459}"/>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4357" name="AutoShape 1" descr="https://psfswebp.cc.wmich.edu/cs/FPR/cache/PT_PIXEL_1.gif">
          <a:extLst>
            <a:ext uri="{FF2B5EF4-FFF2-40B4-BE49-F238E27FC236}">
              <a16:creationId xmlns:a16="http://schemas.microsoft.com/office/drawing/2014/main" id="{82CE8F31-0E0B-4388-A2A1-684D7A727333}"/>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4358" name="AutoShape 1" descr="https://psfswebp.cc.wmich.edu/cs/FPR/cache/PT_PIXEL_1.gif">
          <a:extLst>
            <a:ext uri="{FF2B5EF4-FFF2-40B4-BE49-F238E27FC236}">
              <a16:creationId xmlns:a16="http://schemas.microsoft.com/office/drawing/2014/main" id="{6ED60F2D-567A-4636-974B-01F65332A80D}"/>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4359" name="AutoShape 1" descr="https://psfswebp.cc.wmich.edu/cs/FPR/cache/PT_PIXEL_1.gif">
          <a:extLst>
            <a:ext uri="{FF2B5EF4-FFF2-40B4-BE49-F238E27FC236}">
              <a16:creationId xmlns:a16="http://schemas.microsoft.com/office/drawing/2014/main" id="{63F8FB69-C527-47B8-8390-97CB8C7A9019}"/>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4360" name="AutoShape 1" descr="https://psfswebp.cc.wmich.edu/cs/FPR/cache/PT_PIXEL_1.gif">
          <a:extLst>
            <a:ext uri="{FF2B5EF4-FFF2-40B4-BE49-F238E27FC236}">
              <a16:creationId xmlns:a16="http://schemas.microsoft.com/office/drawing/2014/main" id="{0CE4A5DA-3213-4FA4-B8E4-6172CDC0FBF5}"/>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8</xdr:row>
      <xdr:rowOff>0</xdr:rowOff>
    </xdr:from>
    <xdr:ext cx="304800" cy="304800"/>
    <xdr:sp macro="" textlink="">
      <xdr:nvSpPr>
        <xdr:cNvPr id="4361" name="AutoShape 1" descr="https://psfswebp.cc.wmich.edu/cs/FPR/cache/PT_PIXEL_1.gif">
          <a:extLst>
            <a:ext uri="{FF2B5EF4-FFF2-40B4-BE49-F238E27FC236}">
              <a16:creationId xmlns:a16="http://schemas.microsoft.com/office/drawing/2014/main" id="{E75FB394-FA7A-4DC0-A9FB-25DFBA527DBB}"/>
            </a:ext>
          </a:extLst>
        </xdr:cNvPr>
        <xdr:cNvSpPr>
          <a:spLocks noChangeAspect="1" noChangeArrowheads="1"/>
        </xdr:cNvSpPr>
      </xdr:nvSpPr>
      <xdr:spPr bwMode="auto">
        <a:xfrm>
          <a:off x="847344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8</xdr:row>
      <xdr:rowOff>0</xdr:rowOff>
    </xdr:from>
    <xdr:ext cx="304800" cy="304800"/>
    <xdr:sp macro="" textlink="">
      <xdr:nvSpPr>
        <xdr:cNvPr id="4362" name="AutoShape 1" descr="https://psfswebp.cc.wmich.edu/cs/FPR/cache/PT_PIXEL_1.gif">
          <a:extLst>
            <a:ext uri="{FF2B5EF4-FFF2-40B4-BE49-F238E27FC236}">
              <a16:creationId xmlns:a16="http://schemas.microsoft.com/office/drawing/2014/main" id="{10932B7D-17AD-4DA5-BC96-7337AE6A6065}"/>
            </a:ext>
          </a:extLst>
        </xdr:cNvPr>
        <xdr:cNvSpPr>
          <a:spLocks noChangeAspect="1" noChangeArrowheads="1"/>
        </xdr:cNvSpPr>
      </xdr:nvSpPr>
      <xdr:spPr bwMode="auto">
        <a:xfrm>
          <a:off x="847344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9</xdr:row>
      <xdr:rowOff>0</xdr:rowOff>
    </xdr:from>
    <xdr:ext cx="304800" cy="304800"/>
    <xdr:sp macro="" textlink="">
      <xdr:nvSpPr>
        <xdr:cNvPr id="4363" name="AutoShape 1" descr="https://psfswebp.cc.wmich.edu/cs/FPR/cache/PT_PIXEL_1.gif">
          <a:extLst>
            <a:ext uri="{FF2B5EF4-FFF2-40B4-BE49-F238E27FC236}">
              <a16:creationId xmlns:a16="http://schemas.microsoft.com/office/drawing/2014/main" id="{C8A84E3B-85ED-40D9-88D3-79777B5987FD}"/>
            </a:ext>
          </a:extLst>
        </xdr:cNvPr>
        <xdr:cNvSpPr>
          <a:spLocks noChangeAspect="1" noChangeArrowheads="1"/>
        </xdr:cNvSpPr>
      </xdr:nvSpPr>
      <xdr:spPr bwMode="auto">
        <a:xfrm>
          <a:off x="847344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10</xdr:row>
      <xdr:rowOff>0</xdr:rowOff>
    </xdr:from>
    <xdr:ext cx="304800" cy="304800"/>
    <xdr:sp macro="" textlink="">
      <xdr:nvSpPr>
        <xdr:cNvPr id="4364" name="AutoShape 1" descr="https://psfswebp.cc.wmich.edu/cs/FPR/cache/PT_PIXEL_1.gif">
          <a:extLst>
            <a:ext uri="{FF2B5EF4-FFF2-40B4-BE49-F238E27FC236}">
              <a16:creationId xmlns:a16="http://schemas.microsoft.com/office/drawing/2014/main" id="{FBCF0EB9-0864-4F8F-8E2D-2E5DD12D0894}"/>
            </a:ext>
          </a:extLst>
        </xdr:cNvPr>
        <xdr:cNvSpPr>
          <a:spLocks noChangeAspect="1" noChangeArrowheads="1"/>
        </xdr:cNvSpPr>
      </xdr:nvSpPr>
      <xdr:spPr bwMode="auto">
        <a:xfrm>
          <a:off x="847344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11</xdr:row>
      <xdr:rowOff>0</xdr:rowOff>
    </xdr:from>
    <xdr:ext cx="304800" cy="304800"/>
    <xdr:sp macro="" textlink="">
      <xdr:nvSpPr>
        <xdr:cNvPr id="4365" name="AutoShape 1" descr="https://psfswebp.cc.wmich.edu/cs/FPR/cache/PT_PIXEL_1.gif">
          <a:extLst>
            <a:ext uri="{FF2B5EF4-FFF2-40B4-BE49-F238E27FC236}">
              <a16:creationId xmlns:a16="http://schemas.microsoft.com/office/drawing/2014/main" id="{D19C214E-8697-4967-AD9F-C82414293FB0}"/>
            </a:ext>
          </a:extLst>
        </xdr:cNvPr>
        <xdr:cNvSpPr>
          <a:spLocks noChangeAspect="1" noChangeArrowheads="1"/>
        </xdr:cNvSpPr>
      </xdr:nvSpPr>
      <xdr:spPr bwMode="auto">
        <a:xfrm>
          <a:off x="847344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12</xdr:row>
      <xdr:rowOff>0</xdr:rowOff>
    </xdr:from>
    <xdr:ext cx="304800" cy="304800"/>
    <xdr:sp macro="" textlink="">
      <xdr:nvSpPr>
        <xdr:cNvPr id="4366" name="AutoShape 1" descr="https://psfswebp.cc.wmich.edu/cs/FPR/cache/PT_PIXEL_1.gif">
          <a:extLst>
            <a:ext uri="{FF2B5EF4-FFF2-40B4-BE49-F238E27FC236}">
              <a16:creationId xmlns:a16="http://schemas.microsoft.com/office/drawing/2014/main" id="{1C085859-7856-45C1-944F-4EA481CDABD2}"/>
            </a:ext>
          </a:extLst>
        </xdr:cNvPr>
        <xdr:cNvSpPr>
          <a:spLocks noChangeAspect="1" noChangeArrowheads="1"/>
        </xdr:cNvSpPr>
      </xdr:nvSpPr>
      <xdr:spPr bwMode="auto">
        <a:xfrm>
          <a:off x="847344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13</xdr:row>
      <xdr:rowOff>0</xdr:rowOff>
    </xdr:from>
    <xdr:ext cx="304800" cy="304800"/>
    <xdr:sp macro="" textlink="">
      <xdr:nvSpPr>
        <xdr:cNvPr id="4367" name="AutoShape 1" descr="https://psfswebp.cc.wmich.edu/cs/FPR/cache/PT_PIXEL_1.gif">
          <a:extLst>
            <a:ext uri="{FF2B5EF4-FFF2-40B4-BE49-F238E27FC236}">
              <a16:creationId xmlns:a16="http://schemas.microsoft.com/office/drawing/2014/main" id="{03B770EA-9982-4029-A267-FF3EFC6C4122}"/>
            </a:ext>
          </a:extLst>
        </xdr:cNvPr>
        <xdr:cNvSpPr>
          <a:spLocks noChangeAspect="1" noChangeArrowheads="1"/>
        </xdr:cNvSpPr>
      </xdr:nvSpPr>
      <xdr:spPr bwMode="auto">
        <a:xfrm>
          <a:off x="847344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xdr:row>
      <xdr:rowOff>0</xdr:rowOff>
    </xdr:from>
    <xdr:ext cx="304800" cy="304800"/>
    <xdr:sp macro="" textlink="">
      <xdr:nvSpPr>
        <xdr:cNvPr id="4368" name="AutoShape 1" descr="https://psfswebp.cc.wmich.edu/cs/FPR/cache/PT_PIXEL_1.gif">
          <a:extLst>
            <a:ext uri="{FF2B5EF4-FFF2-40B4-BE49-F238E27FC236}">
              <a16:creationId xmlns:a16="http://schemas.microsoft.com/office/drawing/2014/main" id="{C6FE5BA9-6882-4553-9B75-AD0727747D24}"/>
            </a:ext>
          </a:extLst>
        </xdr:cNvPr>
        <xdr:cNvSpPr>
          <a:spLocks noChangeAspect="1" noChangeArrowheads="1"/>
        </xdr:cNvSpPr>
      </xdr:nvSpPr>
      <xdr:spPr bwMode="auto">
        <a:xfrm>
          <a:off x="847344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8</xdr:row>
      <xdr:rowOff>0</xdr:rowOff>
    </xdr:from>
    <xdr:ext cx="304800" cy="304800"/>
    <xdr:sp macro="" textlink="">
      <xdr:nvSpPr>
        <xdr:cNvPr id="4369" name="AutoShape 1" descr="https://psfswebp.cc.wmich.edu/cs/FPR/cache/PT_PIXEL_1.gif">
          <a:extLst>
            <a:ext uri="{FF2B5EF4-FFF2-40B4-BE49-F238E27FC236}">
              <a16:creationId xmlns:a16="http://schemas.microsoft.com/office/drawing/2014/main" id="{3A65BB0D-79EA-4AFD-B677-AE571ADF00D2}"/>
            </a:ext>
          </a:extLst>
        </xdr:cNvPr>
        <xdr:cNvSpPr>
          <a:spLocks noChangeAspect="1" noChangeArrowheads="1"/>
        </xdr:cNvSpPr>
      </xdr:nvSpPr>
      <xdr:spPr bwMode="auto">
        <a:xfrm>
          <a:off x="847344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9</xdr:row>
      <xdr:rowOff>0</xdr:rowOff>
    </xdr:from>
    <xdr:ext cx="304800" cy="304800"/>
    <xdr:sp macro="" textlink="">
      <xdr:nvSpPr>
        <xdr:cNvPr id="4370" name="AutoShape 1" descr="https://psfswebp.cc.wmich.edu/cs/FPR/cache/PT_PIXEL_1.gif">
          <a:extLst>
            <a:ext uri="{FF2B5EF4-FFF2-40B4-BE49-F238E27FC236}">
              <a16:creationId xmlns:a16="http://schemas.microsoft.com/office/drawing/2014/main" id="{4A9884D7-D6EF-4CB4-9200-A615005ED24B}"/>
            </a:ext>
          </a:extLst>
        </xdr:cNvPr>
        <xdr:cNvSpPr>
          <a:spLocks noChangeAspect="1" noChangeArrowheads="1"/>
        </xdr:cNvSpPr>
      </xdr:nvSpPr>
      <xdr:spPr bwMode="auto">
        <a:xfrm>
          <a:off x="847344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10</xdr:row>
      <xdr:rowOff>0</xdr:rowOff>
    </xdr:from>
    <xdr:ext cx="304800" cy="304800"/>
    <xdr:sp macro="" textlink="">
      <xdr:nvSpPr>
        <xdr:cNvPr id="4371" name="AutoShape 1" descr="https://psfswebp.cc.wmich.edu/cs/FPR/cache/PT_PIXEL_1.gif">
          <a:extLst>
            <a:ext uri="{FF2B5EF4-FFF2-40B4-BE49-F238E27FC236}">
              <a16:creationId xmlns:a16="http://schemas.microsoft.com/office/drawing/2014/main" id="{805B6A2B-1F27-4542-ADE5-E716D64644A1}"/>
            </a:ext>
          </a:extLst>
        </xdr:cNvPr>
        <xdr:cNvSpPr>
          <a:spLocks noChangeAspect="1" noChangeArrowheads="1"/>
        </xdr:cNvSpPr>
      </xdr:nvSpPr>
      <xdr:spPr bwMode="auto">
        <a:xfrm>
          <a:off x="847344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11</xdr:row>
      <xdr:rowOff>0</xdr:rowOff>
    </xdr:from>
    <xdr:ext cx="304800" cy="304800"/>
    <xdr:sp macro="" textlink="">
      <xdr:nvSpPr>
        <xdr:cNvPr id="4372" name="AutoShape 1" descr="https://psfswebp.cc.wmich.edu/cs/FPR/cache/PT_PIXEL_1.gif">
          <a:extLst>
            <a:ext uri="{FF2B5EF4-FFF2-40B4-BE49-F238E27FC236}">
              <a16:creationId xmlns:a16="http://schemas.microsoft.com/office/drawing/2014/main" id="{FD458EE9-E930-430A-8D96-1293509B10AA}"/>
            </a:ext>
          </a:extLst>
        </xdr:cNvPr>
        <xdr:cNvSpPr>
          <a:spLocks noChangeAspect="1" noChangeArrowheads="1"/>
        </xdr:cNvSpPr>
      </xdr:nvSpPr>
      <xdr:spPr bwMode="auto">
        <a:xfrm>
          <a:off x="847344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12</xdr:row>
      <xdr:rowOff>0</xdr:rowOff>
    </xdr:from>
    <xdr:ext cx="304800" cy="304800"/>
    <xdr:sp macro="" textlink="">
      <xdr:nvSpPr>
        <xdr:cNvPr id="4373" name="AutoShape 1" descr="https://psfswebp.cc.wmich.edu/cs/FPR/cache/PT_PIXEL_1.gif">
          <a:extLst>
            <a:ext uri="{FF2B5EF4-FFF2-40B4-BE49-F238E27FC236}">
              <a16:creationId xmlns:a16="http://schemas.microsoft.com/office/drawing/2014/main" id="{EC8C04A6-C70E-40AE-9C32-3DEFCB250DD2}"/>
            </a:ext>
          </a:extLst>
        </xdr:cNvPr>
        <xdr:cNvSpPr>
          <a:spLocks noChangeAspect="1" noChangeArrowheads="1"/>
        </xdr:cNvSpPr>
      </xdr:nvSpPr>
      <xdr:spPr bwMode="auto">
        <a:xfrm>
          <a:off x="847344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13</xdr:row>
      <xdr:rowOff>0</xdr:rowOff>
    </xdr:from>
    <xdr:ext cx="304800" cy="304800"/>
    <xdr:sp macro="" textlink="">
      <xdr:nvSpPr>
        <xdr:cNvPr id="4374" name="AutoShape 1" descr="https://psfswebp.cc.wmich.edu/cs/FPR/cache/PT_PIXEL_1.gif">
          <a:extLst>
            <a:ext uri="{FF2B5EF4-FFF2-40B4-BE49-F238E27FC236}">
              <a16:creationId xmlns:a16="http://schemas.microsoft.com/office/drawing/2014/main" id="{432ACD97-6A5E-4355-8AA2-4862F58F6DB4}"/>
            </a:ext>
          </a:extLst>
        </xdr:cNvPr>
        <xdr:cNvSpPr>
          <a:spLocks noChangeAspect="1" noChangeArrowheads="1"/>
        </xdr:cNvSpPr>
      </xdr:nvSpPr>
      <xdr:spPr bwMode="auto">
        <a:xfrm>
          <a:off x="847344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xdr:row>
      <xdr:rowOff>0</xdr:rowOff>
    </xdr:from>
    <xdr:ext cx="304800" cy="304800"/>
    <xdr:sp macro="" textlink="">
      <xdr:nvSpPr>
        <xdr:cNvPr id="4375" name="AutoShape 1" descr="https://psfswebp.cc.wmich.edu/cs/FPR/cache/PT_PIXEL_1.gif">
          <a:extLst>
            <a:ext uri="{FF2B5EF4-FFF2-40B4-BE49-F238E27FC236}">
              <a16:creationId xmlns:a16="http://schemas.microsoft.com/office/drawing/2014/main" id="{0B2EF4D3-6EE9-4902-9F88-3F3DA9FC8FFC}"/>
            </a:ext>
          </a:extLst>
        </xdr:cNvPr>
        <xdr:cNvSpPr>
          <a:spLocks noChangeAspect="1" noChangeArrowheads="1"/>
        </xdr:cNvSpPr>
      </xdr:nvSpPr>
      <xdr:spPr bwMode="auto">
        <a:xfrm>
          <a:off x="847344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6</xdr:row>
      <xdr:rowOff>0</xdr:rowOff>
    </xdr:from>
    <xdr:ext cx="304800" cy="304800"/>
    <xdr:sp macro="" textlink="">
      <xdr:nvSpPr>
        <xdr:cNvPr id="4376" name="AutoShape 1" descr="https://psfswebp.cc.wmich.edu/cs/FPR/cache/PT_PIXEL_1.gif">
          <a:extLst>
            <a:ext uri="{FF2B5EF4-FFF2-40B4-BE49-F238E27FC236}">
              <a16:creationId xmlns:a16="http://schemas.microsoft.com/office/drawing/2014/main" id="{C081AB10-9D03-4224-9A94-FE41A5AD8D85}"/>
            </a:ext>
          </a:extLst>
        </xdr:cNvPr>
        <xdr:cNvSpPr>
          <a:spLocks noChangeAspect="1" noChangeArrowheads="1"/>
        </xdr:cNvSpPr>
      </xdr:nvSpPr>
      <xdr:spPr bwMode="auto">
        <a:xfrm>
          <a:off x="8473440" y="13563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8</xdr:row>
      <xdr:rowOff>0</xdr:rowOff>
    </xdr:from>
    <xdr:ext cx="304800" cy="304800"/>
    <xdr:sp macro="" textlink="">
      <xdr:nvSpPr>
        <xdr:cNvPr id="4377" name="AutoShape 1" descr="https://psfswebp.cc.wmich.edu/cs/FPR/cache/PT_PIXEL_1.gif">
          <a:extLst>
            <a:ext uri="{FF2B5EF4-FFF2-40B4-BE49-F238E27FC236}">
              <a16:creationId xmlns:a16="http://schemas.microsoft.com/office/drawing/2014/main" id="{AEEEC2C0-7005-48EB-BC62-1EACF3FDD101}"/>
            </a:ext>
          </a:extLst>
        </xdr:cNvPr>
        <xdr:cNvSpPr>
          <a:spLocks noChangeAspect="1" noChangeArrowheads="1"/>
        </xdr:cNvSpPr>
      </xdr:nvSpPr>
      <xdr:spPr bwMode="auto">
        <a:xfrm>
          <a:off x="847344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8</xdr:row>
      <xdr:rowOff>0</xdr:rowOff>
    </xdr:from>
    <xdr:ext cx="304800" cy="304800"/>
    <xdr:sp macro="" textlink="">
      <xdr:nvSpPr>
        <xdr:cNvPr id="4378" name="AutoShape 1" descr="https://psfswebp.cc.wmich.edu/cs/FPR/cache/PT_PIXEL_1.gif">
          <a:extLst>
            <a:ext uri="{FF2B5EF4-FFF2-40B4-BE49-F238E27FC236}">
              <a16:creationId xmlns:a16="http://schemas.microsoft.com/office/drawing/2014/main" id="{6272FD14-80E3-4E5A-8E34-3EE81D742227}"/>
            </a:ext>
          </a:extLst>
        </xdr:cNvPr>
        <xdr:cNvSpPr>
          <a:spLocks noChangeAspect="1" noChangeArrowheads="1"/>
        </xdr:cNvSpPr>
      </xdr:nvSpPr>
      <xdr:spPr bwMode="auto">
        <a:xfrm>
          <a:off x="847344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9</xdr:row>
      <xdr:rowOff>0</xdr:rowOff>
    </xdr:from>
    <xdr:ext cx="304800" cy="304800"/>
    <xdr:sp macro="" textlink="">
      <xdr:nvSpPr>
        <xdr:cNvPr id="4379" name="AutoShape 1" descr="https://psfswebp.cc.wmich.edu/cs/FPR/cache/PT_PIXEL_1.gif">
          <a:extLst>
            <a:ext uri="{FF2B5EF4-FFF2-40B4-BE49-F238E27FC236}">
              <a16:creationId xmlns:a16="http://schemas.microsoft.com/office/drawing/2014/main" id="{5C439C58-4F8B-4C92-B40C-34F8A593B690}"/>
            </a:ext>
          </a:extLst>
        </xdr:cNvPr>
        <xdr:cNvSpPr>
          <a:spLocks noChangeAspect="1" noChangeArrowheads="1"/>
        </xdr:cNvSpPr>
      </xdr:nvSpPr>
      <xdr:spPr bwMode="auto">
        <a:xfrm>
          <a:off x="847344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10</xdr:row>
      <xdr:rowOff>0</xdr:rowOff>
    </xdr:from>
    <xdr:ext cx="304800" cy="304800"/>
    <xdr:sp macro="" textlink="">
      <xdr:nvSpPr>
        <xdr:cNvPr id="4380" name="AutoShape 1" descr="https://psfswebp.cc.wmich.edu/cs/FPR/cache/PT_PIXEL_1.gif">
          <a:extLst>
            <a:ext uri="{FF2B5EF4-FFF2-40B4-BE49-F238E27FC236}">
              <a16:creationId xmlns:a16="http://schemas.microsoft.com/office/drawing/2014/main" id="{F7F06626-542D-497A-952D-392652FEB045}"/>
            </a:ext>
          </a:extLst>
        </xdr:cNvPr>
        <xdr:cNvSpPr>
          <a:spLocks noChangeAspect="1" noChangeArrowheads="1"/>
        </xdr:cNvSpPr>
      </xdr:nvSpPr>
      <xdr:spPr bwMode="auto">
        <a:xfrm>
          <a:off x="847344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11</xdr:row>
      <xdr:rowOff>0</xdr:rowOff>
    </xdr:from>
    <xdr:ext cx="304800" cy="304800"/>
    <xdr:sp macro="" textlink="">
      <xdr:nvSpPr>
        <xdr:cNvPr id="4381" name="AutoShape 1" descr="https://psfswebp.cc.wmich.edu/cs/FPR/cache/PT_PIXEL_1.gif">
          <a:extLst>
            <a:ext uri="{FF2B5EF4-FFF2-40B4-BE49-F238E27FC236}">
              <a16:creationId xmlns:a16="http://schemas.microsoft.com/office/drawing/2014/main" id="{954CA9C7-AF8C-47D5-9AC0-3A5A1BCA75DB}"/>
            </a:ext>
          </a:extLst>
        </xdr:cNvPr>
        <xdr:cNvSpPr>
          <a:spLocks noChangeAspect="1" noChangeArrowheads="1"/>
        </xdr:cNvSpPr>
      </xdr:nvSpPr>
      <xdr:spPr bwMode="auto">
        <a:xfrm>
          <a:off x="847344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13</xdr:row>
      <xdr:rowOff>0</xdr:rowOff>
    </xdr:from>
    <xdr:ext cx="304800" cy="304800"/>
    <xdr:sp macro="" textlink="">
      <xdr:nvSpPr>
        <xdr:cNvPr id="4382" name="AutoShape 1" descr="https://psfswebp.cc.wmich.edu/cs/FPR/cache/PT_PIXEL_1.gif">
          <a:extLst>
            <a:ext uri="{FF2B5EF4-FFF2-40B4-BE49-F238E27FC236}">
              <a16:creationId xmlns:a16="http://schemas.microsoft.com/office/drawing/2014/main" id="{83D383E8-6291-4C60-8A3C-0ACE9E9D8291}"/>
            </a:ext>
          </a:extLst>
        </xdr:cNvPr>
        <xdr:cNvSpPr>
          <a:spLocks noChangeAspect="1" noChangeArrowheads="1"/>
        </xdr:cNvSpPr>
      </xdr:nvSpPr>
      <xdr:spPr bwMode="auto">
        <a:xfrm>
          <a:off x="847344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xdr:row>
      <xdr:rowOff>0</xdr:rowOff>
    </xdr:from>
    <xdr:ext cx="304800" cy="304800"/>
    <xdr:sp macro="" textlink="">
      <xdr:nvSpPr>
        <xdr:cNvPr id="4383" name="AutoShape 1" descr="https://psfswebp.cc.wmich.edu/cs/FPR/cache/PT_PIXEL_1.gif">
          <a:extLst>
            <a:ext uri="{FF2B5EF4-FFF2-40B4-BE49-F238E27FC236}">
              <a16:creationId xmlns:a16="http://schemas.microsoft.com/office/drawing/2014/main" id="{A8955FD0-D292-40CF-82D8-7591C55EDD24}"/>
            </a:ext>
          </a:extLst>
        </xdr:cNvPr>
        <xdr:cNvSpPr>
          <a:spLocks noChangeAspect="1" noChangeArrowheads="1"/>
        </xdr:cNvSpPr>
      </xdr:nvSpPr>
      <xdr:spPr bwMode="auto">
        <a:xfrm>
          <a:off x="847344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xdr:row>
      <xdr:rowOff>0</xdr:rowOff>
    </xdr:from>
    <xdr:ext cx="304800" cy="304800"/>
    <xdr:sp macro="" textlink="">
      <xdr:nvSpPr>
        <xdr:cNvPr id="4384" name="AutoShape 1" descr="https://psfswebp.cc.wmich.edu/cs/FPR/cache/PT_PIXEL_1.gif">
          <a:extLst>
            <a:ext uri="{FF2B5EF4-FFF2-40B4-BE49-F238E27FC236}">
              <a16:creationId xmlns:a16="http://schemas.microsoft.com/office/drawing/2014/main" id="{D15ECCD6-C48F-4641-BE23-63099CBE1DE8}"/>
            </a:ext>
          </a:extLst>
        </xdr:cNvPr>
        <xdr:cNvSpPr>
          <a:spLocks noChangeAspect="1" noChangeArrowheads="1"/>
        </xdr:cNvSpPr>
      </xdr:nvSpPr>
      <xdr:spPr bwMode="auto">
        <a:xfrm>
          <a:off x="317754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10515"/>
    <xdr:sp macro="" textlink="">
      <xdr:nvSpPr>
        <xdr:cNvPr id="4385" name="AutoShape 1" descr="https://psfswebp.cc.wmich.edu/cs/FPR/cache/PT_PIXEL_1.gif">
          <a:extLst>
            <a:ext uri="{FF2B5EF4-FFF2-40B4-BE49-F238E27FC236}">
              <a16:creationId xmlns:a16="http://schemas.microsoft.com/office/drawing/2014/main" id="{B1D4127D-59EC-499C-A1D9-916CEFB3EDA0}"/>
            </a:ext>
          </a:extLst>
        </xdr:cNvPr>
        <xdr:cNvSpPr>
          <a:spLocks noChangeAspect="1" noChangeArrowheads="1"/>
        </xdr:cNvSpPr>
      </xdr:nvSpPr>
      <xdr:spPr bwMode="auto">
        <a:xfrm>
          <a:off x="3177540" y="202692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xdr:row>
      <xdr:rowOff>0</xdr:rowOff>
    </xdr:from>
    <xdr:ext cx="304800" cy="304800"/>
    <xdr:sp macro="" textlink="">
      <xdr:nvSpPr>
        <xdr:cNvPr id="4386" name="AutoShape 1" descr="https://psfswebp.cc.wmich.edu/cs/FPR/cache/PT_PIXEL_1.gif">
          <a:extLst>
            <a:ext uri="{FF2B5EF4-FFF2-40B4-BE49-F238E27FC236}">
              <a16:creationId xmlns:a16="http://schemas.microsoft.com/office/drawing/2014/main" id="{BFE649FD-43A3-473C-84A4-9932357EB448}"/>
            </a:ext>
          </a:extLst>
        </xdr:cNvPr>
        <xdr:cNvSpPr>
          <a:spLocks noChangeAspect="1" noChangeArrowheads="1"/>
        </xdr:cNvSpPr>
      </xdr:nvSpPr>
      <xdr:spPr bwMode="auto">
        <a:xfrm>
          <a:off x="317754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10515"/>
    <xdr:sp macro="" textlink="">
      <xdr:nvSpPr>
        <xdr:cNvPr id="4387" name="AutoShape 1" descr="https://psfswebp.cc.wmich.edu/cs/FPR/cache/PT_PIXEL_1.gif">
          <a:extLst>
            <a:ext uri="{FF2B5EF4-FFF2-40B4-BE49-F238E27FC236}">
              <a16:creationId xmlns:a16="http://schemas.microsoft.com/office/drawing/2014/main" id="{FD26ED3B-0A7F-49C5-8E62-9EBAD05D99A4}"/>
            </a:ext>
          </a:extLst>
        </xdr:cNvPr>
        <xdr:cNvSpPr>
          <a:spLocks noChangeAspect="1" noChangeArrowheads="1"/>
        </xdr:cNvSpPr>
      </xdr:nvSpPr>
      <xdr:spPr bwMode="auto">
        <a:xfrm>
          <a:off x="3177540" y="219456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04800"/>
    <xdr:sp macro="" textlink="">
      <xdr:nvSpPr>
        <xdr:cNvPr id="4388" name="AutoShape 1" descr="https://psfswebp.cc.wmich.edu/cs/FPR/cache/PT_PIXEL_1.gif">
          <a:extLst>
            <a:ext uri="{FF2B5EF4-FFF2-40B4-BE49-F238E27FC236}">
              <a16:creationId xmlns:a16="http://schemas.microsoft.com/office/drawing/2014/main" id="{79F086CD-B642-4F6E-9623-C6F13F1A4BF1}"/>
            </a:ext>
          </a:extLst>
        </xdr:cNvPr>
        <xdr:cNvSpPr>
          <a:spLocks noChangeAspect="1" noChangeArrowheads="1"/>
        </xdr:cNvSpPr>
      </xdr:nvSpPr>
      <xdr:spPr bwMode="auto">
        <a:xfrm>
          <a:off x="317754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04800"/>
    <xdr:sp macro="" textlink="">
      <xdr:nvSpPr>
        <xdr:cNvPr id="4389" name="AutoShape 1" descr="https://psfswebp.cc.wmich.edu/cs/FPR/cache/PT_PIXEL_1.gif">
          <a:extLst>
            <a:ext uri="{FF2B5EF4-FFF2-40B4-BE49-F238E27FC236}">
              <a16:creationId xmlns:a16="http://schemas.microsoft.com/office/drawing/2014/main" id="{C64967B9-9359-4CD9-92DE-66F0C11ACC6B}"/>
            </a:ext>
          </a:extLst>
        </xdr:cNvPr>
        <xdr:cNvSpPr>
          <a:spLocks noChangeAspect="1" noChangeArrowheads="1"/>
        </xdr:cNvSpPr>
      </xdr:nvSpPr>
      <xdr:spPr bwMode="auto">
        <a:xfrm>
          <a:off x="317754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10515"/>
    <xdr:sp macro="" textlink="">
      <xdr:nvSpPr>
        <xdr:cNvPr id="4390" name="AutoShape 1" descr="https://psfswebp.cc.wmich.edu/cs/FPR/cache/PT_PIXEL_1.gif">
          <a:extLst>
            <a:ext uri="{FF2B5EF4-FFF2-40B4-BE49-F238E27FC236}">
              <a16:creationId xmlns:a16="http://schemas.microsoft.com/office/drawing/2014/main" id="{742BB8BB-6D35-46D5-9EC2-C5D304671C0E}"/>
            </a:ext>
          </a:extLst>
        </xdr:cNvPr>
        <xdr:cNvSpPr>
          <a:spLocks noChangeAspect="1" noChangeArrowheads="1"/>
        </xdr:cNvSpPr>
      </xdr:nvSpPr>
      <xdr:spPr bwMode="auto">
        <a:xfrm>
          <a:off x="3177540" y="202692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xdr:row>
      <xdr:rowOff>0</xdr:rowOff>
    </xdr:from>
    <xdr:ext cx="304800" cy="304800"/>
    <xdr:sp macro="" textlink="">
      <xdr:nvSpPr>
        <xdr:cNvPr id="4391" name="AutoShape 1" descr="https://psfswebp.cc.wmich.edu/cs/FPR/cache/PT_PIXEL_1.gif">
          <a:extLst>
            <a:ext uri="{FF2B5EF4-FFF2-40B4-BE49-F238E27FC236}">
              <a16:creationId xmlns:a16="http://schemas.microsoft.com/office/drawing/2014/main" id="{29EF3908-2DA7-4CA6-892B-C75038D25783}"/>
            </a:ext>
          </a:extLst>
        </xdr:cNvPr>
        <xdr:cNvSpPr>
          <a:spLocks noChangeAspect="1" noChangeArrowheads="1"/>
        </xdr:cNvSpPr>
      </xdr:nvSpPr>
      <xdr:spPr bwMode="auto">
        <a:xfrm>
          <a:off x="317754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04800"/>
    <xdr:sp macro="" textlink="">
      <xdr:nvSpPr>
        <xdr:cNvPr id="4392" name="AutoShape 1" descr="https://psfswebp.cc.wmich.edu/cs/FPR/cache/PT_PIXEL_1.gif">
          <a:extLst>
            <a:ext uri="{FF2B5EF4-FFF2-40B4-BE49-F238E27FC236}">
              <a16:creationId xmlns:a16="http://schemas.microsoft.com/office/drawing/2014/main" id="{3AC75A6F-E1DC-4EE6-BD3F-3F1E7862BB1A}"/>
            </a:ext>
          </a:extLst>
        </xdr:cNvPr>
        <xdr:cNvSpPr>
          <a:spLocks noChangeAspect="1" noChangeArrowheads="1"/>
        </xdr:cNvSpPr>
      </xdr:nvSpPr>
      <xdr:spPr bwMode="auto">
        <a:xfrm>
          <a:off x="317754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10515"/>
    <xdr:sp macro="" textlink="">
      <xdr:nvSpPr>
        <xdr:cNvPr id="4393" name="AutoShape 1" descr="https://psfswebp.cc.wmich.edu/cs/FPR/cache/PT_PIXEL_1.gif">
          <a:extLst>
            <a:ext uri="{FF2B5EF4-FFF2-40B4-BE49-F238E27FC236}">
              <a16:creationId xmlns:a16="http://schemas.microsoft.com/office/drawing/2014/main" id="{289556B7-8069-4ABD-B06A-367D3F030723}"/>
            </a:ext>
          </a:extLst>
        </xdr:cNvPr>
        <xdr:cNvSpPr>
          <a:spLocks noChangeAspect="1" noChangeArrowheads="1"/>
        </xdr:cNvSpPr>
      </xdr:nvSpPr>
      <xdr:spPr bwMode="auto">
        <a:xfrm>
          <a:off x="3177540" y="219456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04800"/>
    <xdr:sp macro="" textlink="">
      <xdr:nvSpPr>
        <xdr:cNvPr id="4394" name="AutoShape 1" descr="https://psfswebp.cc.wmich.edu/cs/FPR/cache/PT_PIXEL_1.gif">
          <a:extLst>
            <a:ext uri="{FF2B5EF4-FFF2-40B4-BE49-F238E27FC236}">
              <a16:creationId xmlns:a16="http://schemas.microsoft.com/office/drawing/2014/main" id="{688E23E0-D338-4422-9923-5EC5432D3B45}"/>
            </a:ext>
          </a:extLst>
        </xdr:cNvPr>
        <xdr:cNvSpPr>
          <a:spLocks noChangeAspect="1" noChangeArrowheads="1"/>
        </xdr:cNvSpPr>
      </xdr:nvSpPr>
      <xdr:spPr bwMode="auto">
        <a:xfrm>
          <a:off x="317754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04800"/>
    <xdr:sp macro="" textlink="">
      <xdr:nvSpPr>
        <xdr:cNvPr id="4395" name="AutoShape 1" descr="https://psfswebp.cc.wmich.edu/cs/FPR/cache/PT_PIXEL_1.gif">
          <a:extLst>
            <a:ext uri="{FF2B5EF4-FFF2-40B4-BE49-F238E27FC236}">
              <a16:creationId xmlns:a16="http://schemas.microsoft.com/office/drawing/2014/main" id="{4A5E7C9D-D888-4848-989B-24989F6C0763}"/>
            </a:ext>
          </a:extLst>
        </xdr:cNvPr>
        <xdr:cNvSpPr>
          <a:spLocks noChangeAspect="1" noChangeArrowheads="1"/>
        </xdr:cNvSpPr>
      </xdr:nvSpPr>
      <xdr:spPr bwMode="auto">
        <a:xfrm>
          <a:off x="317754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142875</xdr:rowOff>
    </xdr:from>
    <xdr:ext cx="304800" cy="304800"/>
    <xdr:sp macro="" textlink="">
      <xdr:nvSpPr>
        <xdr:cNvPr id="4396" name="AutoShape 1" descr="https://psfswebp.cc.wmich.edu/cs/FPR/cache/PT_PIXEL_1.gif">
          <a:extLst>
            <a:ext uri="{FF2B5EF4-FFF2-40B4-BE49-F238E27FC236}">
              <a16:creationId xmlns:a16="http://schemas.microsoft.com/office/drawing/2014/main" id="{2EAA85C7-7FBF-4091-9599-6025023B7B69}"/>
            </a:ext>
          </a:extLst>
        </xdr:cNvPr>
        <xdr:cNvSpPr>
          <a:spLocks noChangeAspect="1" noChangeArrowheads="1"/>
        </xdr:cNvSpPr>
      </xdr:nvSpPr>
      <xdr:spPr bwMode="auto">
        <a:xfrm>
          <a:off x="3177540" y="21697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xdr:row>
      <xdr:rowOff>0</xdr:rowOff>
    </xdr:from>
    <xdr:ext cx="304800" cy="304800"/>
    <xdr:sp macro="" textlink="">
      <xdr:nvSpPr>
        <xdr:cNvPr id="4397" name="AutoShape 1" descr="https://psfswebp.cc.wmich.edu/cs/FPR/cache/PT_PIXEL_1.gif">
          <a:extLst>
            <a:ext uri="{FF2B5EF4-FFF2-40B4-BE49-F238E27FC236}">
              <a16:creationId xmlns:a16="http://schemas.microsoft.com/office/drawing/2014/main" id="{8702970E-676B-4EB9-9381-4E53991DBFD1}"/>
            </a:ext>
          </a:extLst>
        </xdr:cNvPr>
        <xdr:cNvSpPr>
          <a:spLocks noChangeAspect="1" noChangeArrowheads="1"/>
        </xdr:cNvSpPr>
      </xdr:nvSpPr>
      <xdr:spPr bwMode="auto">
        <a:xfrm>
          <a:off x="317754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xdr:row>
      <xdr:rowOff>0</xdr:rowOff>
    </xdr:from>
    <xdr:ext cx="304800" cy="304800"/>
    <xdr:sp macro="" textlink="">
      <xdr:nvSpPr>
        <xdr:cNvPr id="4398" name="AutoShape 1" descr="https://psfswebp.cc.wmich.edu/cs/FPR/cache/PT_PIXEL_1.gif">
          <a:extLst>
            <a:ext uri="{FF2B5EF4-FFF2-40B4-BE49-F238E27FC236}">
              <a16:creationId xmlns:a16="http://schemas.microsoft.com/office/drawing/2014/main" id="{79954B0D-79C8-4D7D-8616-9ED874C3FC10}"/>
            </a:ext>
          </a:extLst>
        </xdr:cNvPr>
        <xdr:cNvSpPr>
          <a:spLocks noChangeAspect="1" noChangeArrowheads="1"/>
        </xdr:cNvSpPr>
      </xdr:nvSpPr>
      <xdr:spPr bwMode="auto">
        <a:xfrm>
          <a:off x="317754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04800"/>
    <xdr:sp macro="" textlink="">
      <xdr:nvSpPr>
        <xdr:cNvPr id="4399" name="AutoShape 1" descr="https://psfswebp.cc.wmich.edu/cs/FPR/cache/PT_PIXEL_1.gif">
          <a:extLst>
            <a:ext uri="{FF2B5EF4-FFF2-40B4-BE49-F238E27FC236}">
              <a16:creationId xmlns:a16="http://schemas.microsoft.com/office/drawing/2014/main" id="{ABAA402A-82E2-42A5-B577-D7E680B9FEBF}"/>
            </a:ext>
          </a:extLst>
        </xdr:cNvPr>
        <xdr:cNvSpPr>
          <a:spLocks noChangeAspect="1" noChangeArrowheads="1"/>
        </xdr:cNvSpPr>
      </xdr:nvSpPr>
      <xdr:spPr bwMode="auto">
        <a:xfrm>
          <a:off x="317754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04800"/>
    <xdr:sp macro="" textlink="">
      <xdr:nvSpPr>
        <xdr:cNvPr id="4400" name="AutoShape 1" descr="https://psfswebp.cc.wmich.edu/cs/FPR/cache/PT_PIXEL_1.gif">
          <a:extLst>
            <a:ext uri="{FF2B5EF4-FFF2-40B4-BE49-F238E27FC236}">
              <a16:creationId xmlns:a16="http://schemas.microsoft.com/office/drawing/2014/main" id="{6CFDC5C2-EC93-46DF-99C5-2070784F93C5}"/>
            </a:ext>
          </a:extLst>
        </xdr:cNvPr>
        <xdr:cNvSpPr>
          <a:spLocks noChangeAspect="1" noChangeArrowheads="1"/>
        </xdr:cNvSpPr>
      </xdr:nvSpPr>
      <xdr:spPr bwMode="auto">
        <a:xfrm>
          <a:off x="317754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04800"/>
    <xdr:sp macro="" textlink="">
      <xdr:nvSpPr>
        <xdr:cNvPr id="4401" name="AutoShape 1" descr="https://psfswebp.cc.wmich.edu/cs/FPR/cache/PT_PIXEL_1.gif">
          <a:extLst>
            <a:ext uri="{FF2B5EF4-FFF2-40B4-BE49-F238E27FC236}">
              <a16:creationId xmlns:a16="http://schemas.microsoft.com/office/drawing/2014/main" id="{8192462E-091F-41A3-9DF7-274C04BF07C6}"/>
            </a:ext>
          </a:extLst>
        </xdr:cNvPr>
        <xdr:cNvSpPr>
          <a:spLocks noChangeAspect="1" noChangeArrowheads="1"/>
        </xdr:cNvSpPr>
      </xdr:nvSpPr>
      <xdr:spPr bwMode="auto">
        <a:xfrm>
          <a:off x="317754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04800"/>
    <xdr:sp macro="" textlink="">
      <xdr:nvSpPr>
        <xdr:cNvPr id="4402" name="AutoShape 1" descr="https://psfswebp.cc.wmich.edu/cs/FPR/cache/PT_PIXEL_1.gif">
          <a:extLst>
            <a:ext uri="{FF2B5EF4-FFF2-40B4-BE49-F238E27FC236}">
              <a16:creationId xmlns:a16="http://schemas.microsoft.com/office/drawing/2014/main" id="{C67542B4-8E4F-467F-B655-61B5DE5499BF}"/>
            </a:ext>
          </a:extLst>
        </xdr:cNvPr>
        <xdr:cNvSpPr>
          <a:spLocks noChangeAspect="1" noChangeArrowheads="1"/>
        </xdr:cNvSpPr>
      </xdr:nvSpPr>
      <xdr:spPr bwMode="auto">
        <a:xfrm>
          <a:off x="317754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12</xdr:row>
      <xdr:rowOff>0</xdr:rowOff>
    </xdr:from>
    <xdr:ext cx="304800" cy="304800"/>
    <xdr:sp macro="" textlink="">
      <xdr:nvSpPr>
        <xdr:cNvPr id="4403" name="AutoShape 1" descr="https://psfswebp.cc.wmich.edu/cs/FPR/cache/PT_PIXEL_1.gif">
          <a:extLst>
            <a:ext uri="{FF2B5EF4-FFF2-40B4-BE49-F238E27FC236}">
              <a16:creationId xmlns:a16="http://schemas.microsoft.com/office/drawing/2014/main" id="{040085DA-D6B6-4476-A53B-F0BDFB818F22}"/>
            </a:ext>
          </a:extLst>
        </xdr:cNvPr>
        <xdr:cNvSpPr>
          <a:spLocks noChangeAspect="1" noChangeArrowheads="1"/>
        </xdr:cNvSpPr>
      </xdr:nvSpPr>
      <xdr:spPr bwMode="auto">
        <a:xfrm>
          <a:off x="317754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12</xdr:row>
      <xdr:rowOff>0</xdr:rowOff>
    </xdr:from>
    <xdr:ext cx="304800" cy="304800"/>
    <xdr:sp macro="" textlink="">
      <xdr:nvSpPr>
        <xdr:cNvPr id="4404" name="AutoShape 1" descr="https://psfswebp.cc.wmich.edu/cs/FPR/cache/PT_PIXEL_1.gif">
          <a:extLst>
            <a:ext uri="{FF2B5EF4-FFF2-40B4-BE49-F238E27FC236}">
              <a16:creationId xmlns:a16="http://schemas.microsoft.com/office/drawing/2014/main" id="{EBE419D9-FFC4-48DA-8DF4-1793054F1339}"/>
            </a:ext>
          </a:extLst>
        </xdr:cNvPr>
        <xdr:cNvSpPr>
          <a:spLocks noChangeAspect="1" noChangeArrowheads="1"/>
        </xdr:cNvSpPr>
      </xdr:nvSpPr>
      <xdr:spPr bwMode="auto">
        <a:xfrm>
          <a:off x="317754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xdr:row>
      <xdr:rowOff>0</xdr:rowOff>
    </xdr:from>
    <xdr:ext cx="304800" cy="304800"/>
    <xdr:sp macro="" textlink="">
      <xdr:nvSpPr>
        <xdr:cNvPr id="4405" name="AutoShape 1" descr="https://psfswebp.cc.wmich.edu/cs/FPR/cache/PT_PIXEL_1.gif">
          <a:extLst>
            <a:ext uri="{FF2B5EF4-FFF2-40B4-BE49-F238E27FC236}">
              <a16:creationId xmlns:a16="http://schemas.microsoft.com/office/drawing/2014/main" id="{4FE667A1-F2B9-4D77-8CAD-FBB378D86666}"/>
            </a:ext>
          </a:extLst>
        </xdr:cNvPr>
        <xdr:cNvSpPr>
          <a:spLocks noChangeAspect="1" noChangeArrowheads="1"/>
        </xdr:cNvSpPr>
      </xdr:nvSpPr>
      <xdr:spPr bwMode="auto">
        <a:xfrm>
          <a:off x="317754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xdr:row>
      <xdr:rowOff>0</xdr:rowOff>
    </xdr:from>
    <xdr:ext cx="304800" cy="304800"/>
    <xdr:sp macro="" textlink="">
      <xdr:nvSpPr>
        <xdr:cNvPr id="4406" name="AutoShape 1" descr="https://psfswebp.cc.wmich.edu/cs/FPR/cache/PT_PIXEL_1.gif">
          <a:extLst>
            <a:ext uri="{FF2B5EF4-FFF2-40B4-BE49-F238E27FC236}">
              <a16:creationId xmlns:a16="http://schemas.microsoft.com/office/drawing/2014/main" id="{89A59E10-ABDD-4E3E-8A5C-E7B9F3F8ED68}"/>
            </a:ext>
          </a:extLst>
        </xdr:cNvPr>
        <xdr:cNvSpPr>
          <a:spLocks noChangeAspect="1" noChangeArrowheads="1"/>
        </xdr:cNvSpPr>
      </xdr:nvSpPr>
      <xdr:spPr bwMode="auto">
        <a:xfrm>
          <a:off x="317754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xdr:row>
      <xdr:rowOff>0</xdr:rowOff>
    </xdr:from>
    <xdr:ext cx="304800" cy="304800"/>
    <xdr:sp macro="" textlink="">
      <xdr:nvSpPr>
        <xdr:cNvPr id="4407" name="AutoShape 1" descr="https://psfswebp.cc.wmich.edu/cs/FPR/cache/PT_PIXEL_1.gif">
          <a:extLst>
            <a:ext uri="{FF2B5EF4-FFF2-40B4-BE49-F238E27FC236}">
              <a16:creationId xmlns:a16="http://schemas.microsoft.com/office/drawing/2014/main" id="{7A25C0CA-9E01-4D13-AA4D-A7A2DBA62E4E}"/>
            </a:ext>
          </a:extLst>
        </xdr:cNvPr>
        <xdr:cNvSpPr>
          <a:spLocks noChangeAspect="1" noChangeArrowheads="1"/>
        </xdr:cNvSpPr>
      </xdr:nvSpPr>
      <xdr:spPr bwMode="auto">
        <a:xfrm>
          <a:off x="317754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xdr:row>
      <xdr:rowOff>0</xdr:rowOff>
    </xdr:from>
    <xdr:ext cx="304800" cy="304800"/>
    <xdr:sp macro="" textlink="">
      <xdr:nvSpPr>
        <xdr:cNvPr id="4408" name="AutoShape 1" descr="https://psfswebp.cc.wmich.edu/cs/FPR/cache/PT_PIXEL_1.gif">
          <a:extLst>
            <a:ext uri="{FF2B5EF4-FFF2-40B4-BE49-F238E27FC236}">
              <a16:creationId xmlns:a16="http://schemas.microsoft.com/office/drawing/2014/main" id="{5B4636A7-31A6-4ADB-819C-E1DDF7D2B966}"/>
            </a:ext>
          </a:extLst>
        </xdr:cNvPr>
        <xdr:cNvSpPr>
          <a:spLocks noChangeAspect="1" noChangeArrowheads="1"/>
        </xdr:cNvSpPr>
      </xdr:nvSpPr>
      <xdr:spPr bwMode="auto">
        <a:xfrm>
          <a:off x="317754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xdr:row>
      <xdr:rowOff>0</xdr:rowOff>
    </xdr:from>
    <xdr:ext cx="304800" cy="304800"/>
    <xdr:sp macro="" textlink="">
      <xdr:nvSpPr>
        <xdr:cNvPr id="4409" name="AutoShape 1" descr="https://psfswebp.cc.wmich.edu/cs/FPR/cache/PT_PIXEL_1.gif">
          <a:extLst>
            <a:ext uri="{FF2B5EF4-FFF2-40B4-BE49-F238E27FC236}">
              <a16:creationId xmlns:a16="http://schemas.microsoft.com/office/drawing/2014/main" id="{83202087-58C8-4765-A5AA-B8430C96180F}"/>
            </a:ext>
          </a:extLst>
        </xdr:cNvPr>
        <xdr:cNvSpPr>
          <a:spLocks noChangeAspect="1" noChangeArrowheads="1"/>
        </xdr:cNvSpPr>
      </xdr:nvSpPr>
      <xdr:spPr bwMode="auto">
        <a:xfrm>
          <a:off x="317754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xdr:row>
      <xdr:rowOff>0</xdr:rowOff>
    </xdr:from>
    <xdr:ext cx="304800" cy="304800"/>
    <xdr:sp macro="" textlink="">
      <xdr:nvSpPr>
        <xdr:cNvPr id="4410" name="AutoShape 1" descr="https://psfswebp.cc.wmich.edu/cs/FPR/cache/PT_PIXEL_1.gif">
          <a:extLst>
            <a:ext uri="{FF2B5EF4-FFF2-40B4-BE49-F238E27FC236}">
              <a16:creationId xmlns:a16="http://schemas.microsoft.com/office/drawing/2014/main" id="{9996C129-5BDB-4E47-B0BA-37C25C74482A}"/>
            </a:ext>
          </a:extLst>
        </xdr:cNvPr>
        <xdr:cNvSpPr>
          <a:spLocks noChangeAspect="1" noChangeArrowheads="1"/>
        </xdr:cNvSpPr>
      </xdr:nvSpPr>
      <xdr:spPr bwMode="auto">
        <a:xfrm>
          <a:off x="317754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04800"/>
    <xdr:sp macro="" textlink="">
      <xdr:nvSpPr>
        <xdr:cNvPr id="4411" name="AutoShape 1" descr="https://psfswebp.cc.wmich.edu/cs/FPR/cache/PT_PIXEL_1.gif">
          <a:extLst>
            <a:ext uri="{FF2B5EF4-FFF2-40B4-BE49-F238E27FC236}">
              <a16:creationId xmlns:a16="http://schemas.microsoft.com/office/drawing/2014/main" id="{98D691BE-A41B-46CA-BFF6-19D9D9F2CA47}"/>
            </a:ext>
          </a:extLst>
        </xdr:cNvPr>
        <xdr:cNvSpPr>
          <a:spLocks noChangeAspect="1" noChangeArrowheads="1"/>
        </xdr:cNvSpPr>
      </xdr:nvSpPr>
      <xdr:spPr bwMode="auto">
        <a:xfrm>
          <a:off x="317754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04800"/>
    <xdr:sp macro="" textlink="">
      <xdr:nvSpPr>
        <xdr:cNvPr id="4412" name="AutoShape 1" descr="https://psfswebp.cc.wmich.edu/cs/FPR/cache/PT_PIXEL_1.gif">
          <a:extLst>
            <a:ext uri="{FF2B5EF4-FFF2-40B4-BE49-F238E27FC236}">
              <a16:creationId xmlns:a16="http://schemas.microsoft.com/office/drawing/2014/main" id="{8B78D319-A152-4648-943F-8E24B79F9781}"/>
            </a:ext>
          </a:extLst>
        </xdr:cNvPr>
        <xdr:cNvSpPr>
          <a:spLocks noChangeAspect="1" noChangeArrowheads="1"/>
        </xdr:cNvSpPr>
      </xdr:nvSpPr>
      <xdr:spPr bwMode="auto">
        <a:xfrm>
          <a:off x="317754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04800"/>
    <xdr:sp macro="" textlink="">
      <xdr:nvSpPr>
        <xdr:cNvPr id="4413" name="AutoShape 1" descr="https://psfswebp.cc.wmich.edu/cs/FPR/cache/PT_PIXEL_1.gif">
          <a:extLst>
            <a:ext uri="{FF2B5EF4-FFF2-40B4-BE49-F238E27FC236}">
              <a16:creationId xmlns:a16="http://schemas.microsoft.com/office/drawing/2014/main" id="{4A753E62-242A-40E2-AB67-5C197B0B5BC9}"/>
            </a:ext>
          </a:extLst>
        </xdr:cNvPr>
        <xdr:cNvSpPr>
          <a:spLocks noChangeAspect="1" noChangeArrowheads="1"/>
        </xdr:cNvSpPr>
      </xdr:nvSpPr>
      <xdr:spPr bwMode="auto">
        <a:xfrm>
          <a:off x="317754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04800"/>
    <xdr:sp macro="" textlink="">
      <xdr:nvSpPr>
        <xdr:cNvPr id="4414" name="AutoShape 1" descr="https://psfswebp.cc.wmich.edu/cs/FPR/cache/PT_PIXEL_1.gif">
          <a:extLst>
            <a:ext uri="{FF2B5EF4-FFF2-40B4-BE49-F238E27FC236}">
              <a16:creationId xmlns:a16="http://schemas.microsoft.com/office/drawing/2014/main" id="{FF121501-0418-462B-97A7-724B8932900F}"/>
            </a:ext>
          </a:extLst>
        </xdr:cNvPr>
        <xdr:cNvSpPr>
          <a:spLocks noChangeAspect="1" noChangeArrowheads="1"/>
        </xdr:cNvSpPr>
      </xdr:nvSpPr>
      <xdr:spPr bwMode="auto">
        <a:xfrm>
          <a:off x="317754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12</xdr:row>
      <xdr:rowOff>0</xdr:rowOff>
    </xdr:from>
    <xdr:ext cx="304800" cy="304800"/>
    <xdr:sp macro="" textlink="">
      <xdr:nvSpPr>
        <xdr:cNvPr id="4415" name="AutoShape 1" descr="https://psfswebp.cc.wmich.edu/cs/FPR/cache/PT_PIXEL_1.gif">
          <a:extLst>
            <a:ext uri="{FF2B5EF4-FFF2-40B4-BE49-F238E27FC236}">
              <a16:creationId xmlns:a16="http://schemas.microsoft.com/office/drawing/2014/main" id="{1B77E5C6-47C7-4CAF-A0A9-FBC446AFDB6B}"/>
            </a:ext>
          </a:extLst>
        </xdr:cNvPr>
        <xdr:cNvSpPr>
          <a:spLocks noChangeAspect="1" noChangeArrowheads="1"/>
        </xdr:cNvSpPr>
      </xdr:nvSpPr>
      <xdr:spPr bwMode="auto">
        <a:xfrm>
          <a:off x="317754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12</xdr:row>
      <xdr:rowOff>0</xdr:rowOff>
    </xdr:from>
    <xdr:ext cx="304800" cy="304800"/>
    <xdr:sp macro="" textlink="">
      <xdr:nvSpPr>
        <xdr:cNvPr id="4416" name="AutoShape 1" descr="https://psfswebp.cc.wmich.edu/cs/FPR/cache/PT_PIXEL_1.gif">
          <a:extLst>
            <a:ext uri="{FF2B5EF4-FFF2-40B4-BE49-F238E27FC236}">
              <a16:creationId xmlns:a16="http://schemas.microsoft.com/office/drawing/2014/main" id="{C6E1A2CA-BFB8-4A83-A17E-16EC48843080}"/>
            </a:ext>
          </a:extLst>
        </xdr:cNvPr>
        <xdr:cNvSpPr>
          <a:spLocks noChangeAspect="1" noChangeArrowheads="1"/>
        </xdr:cNvSpPr>
      </xdr:nvSpPr>
      <xdr:spPr bwMode="auto">
        <a:xfrm>
          <a:off x="317754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xdr:row>
      <xdr:rowOff>0</xdr:rowOff>
    </xdr:from>
    <xdr:ext cx="304800" cy="304800"/>
    <xdr:sp macro="" textlink="">
      <xdr:nvSpPr>
        <xdr:cNvPr id="4417" name="AutoShape 1" descr="https://psfswebp.cc.wmich.edu/cs/FPR/cache/PT_PIXEL_1.gif">
          <a:extLst>
            <a:ext uri="{FF2B5EF4-FFF2-40B4-BE49-F238E27FC236}">
              <a16:creationId xmlns:a16="http://schemas.microsoft.com/office/drawing/2014/main" id="{3EDB27C4-C724-4840-8643-696E20602C3B}"/>
            </a:ext>
          </a:extLst>
        </xdr:cNvPr>
        <xdr:cNvSpPr>
          <a:spLocks noChangeAspect="1" noChangeArrowheads="1"/>
        </xdr:cNvSpPr>
      </xdr:nvSpPr>
      <xdr:spPr bwMode="auto">
        <a:xfrm>
          <a:off x="317754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xdr:row>
      <xdr:rowOff>0</xdr:rowOff>
    </xdr:from>
    <xdr:ext cx="304800" cy="304800"/>
    <xdr:sp macro="" textlink="">
      <xdr:nvSpPr>
        <xdr:cNvPr id="4418" name="AutoShape 1" descr="https://psfswebp.cc.wmich.edu/cs/FPR/cache/PT_PIXEL_1.gif">
          <a:extLst>
            <a:ext uri="{FF2B5EF4-FFF2-40B4-BE49-F238E27FC236}">
              <a16:creationId xmlns:a16="http://schemas.microsoft.com/office/drawing/2014/main" id="{65E8EE48-FBDA-4D37-A475-0E371F909A3F}"/>
            </a:ext>
          </a:extLst>
        </xdr:cNvPr>
        <xdr:cNvSpPr>
          <a:spLocks noChangeAspect="1" noChangeArrowheads="1"/>
        </xdr:cNvSpPr>
      </xdr:nvSpPr>
      <xdr:spPr bwMode="auto">
        <a:xfrm>
          <a:off x="317754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xdr:row>
      <xdr:rowOff>0</xdr:rowOff>
    </xdr:from>
    <xdr:ext cx="304800" cy="304800"/>
    <xdr:sp macro="" textlink="">
      <xdr:nvSpPr>
        <xdr:cNvPr id="4419" name="AutoShape 1" descr="https://psfswebp.cc.wmich.edu/cs/FPR/cache/PT_PIXEL_1.gif">
          <a:extLst>
            <a:ext uri="{FF2B5EF4-FFF2-40B4-BE49-F238E27FC236}">
              <a16:creationId xmlns:a16="http://schemas.microsoft.com/office/drawing/2014/main" id="{4D93F07D-99F2-424F-9049-8F6B67F40F13}"/>
            </a:ext>
          </a:extLst>
        </xdr:cNvPr>
        <xdr:cNvSpPr>
          <a:spLocks noChangeAspect="1" noChangeArrowheads="1"/>
        </xdr:cNvSpPr>
      </xdr:nvSpPr>
      <xdr:spPr bwMode="auto">
        <a:xfrm>
          <a:off x="317754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xdr:row>
      <xdr:rowOff>0</xdr:rowOff>
    </xdr:from>
    <xdr:ext cx="304800" cy="304800"/>
    <xdr:sp macro="" textlink="">
      <xdr:nvSpPr>
        <xdr:cNvPr id="4420" name="AutoShape 1" descr="https://psfswebp.cc.wmich.edu/cs/FPR/cache/PT_PIXEL_1.gif">
          <a:extLst>
            <a:ext uri="{FF2B5EF4-FFF2-40B4-BE49-F238E27FC236}">
              <a16:creationId xmlns:a16="http://schemas.microsoft.com/office/drawing/2014/main" id="{44BF483F-2737-477C-A6DD-7AC0A8871C28}"/>
            </a:ext>
          </a:extLst>
        </xdr:cNvPr>
        <xdr:cNvSpPr>
          <a:spLocks noChangeAspect="1" noChangeArrowheads="1"/>
        </xdr:cNvSpPr>
      </xdr:nvSpPr>
      <xdr:spPr bwMode="auto">
        <a:xfrm>
          <a:off x="317754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899160</xdr:colOff>
      <xdr:row>10</xdr:row>
      <xdr:rowOff>45720</xdr:rowOff>
    </xdr:from>
    <xdr:ext cx="304800" cy="304800"/>
    <xdr:sp macro="" textlink="">
      <xdr:nvSpPr>
        <xdr:cNvPr id="4421" name="AutoShape 1" descr="https://psfswebp.cc.wmich.edu/cs/FPR/cache/PT_PIXEL_1.gif">
          <a:extLst>
            <a:ext uri="{FF2B5EF4-FFF2-40B4-BE49-F238E27FC236}">
              <a16:creationId xmlns:a16="http://schemas.microsoft.com/office/drawing/2014/main" id="{1EC1216A-ECBB-46F5-A7C8-15B3C1F3AF1E}"/>
            </a:ext>
          </a:extLst>
        </xdr:cNvPr>
        <xdr:cNvSpPr>
          <a:spLocks noChangeAspect="1" noChangeArrowheads="1"/>
        </xdr:cNvSpPr>
      </xdr:nvSpPr>
      <xdr:spPr bwMode="auto">
        <a:xfrm>
          <a:off x="899160" y="207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828675</xdr:colOff>
      <xdr:row>10</xdr:row>
      <xdr:rowOff>142875</xdr:rowOff>
    </xdr:from>
    <xdr:ext cx="304800" cy="304800"/>
    <xdr:sp macro="" textlink="">
      <xdr:nvSpPr>
        <xdr:cNvPr id="4422" name="AutoShape 1" descr="https://psfswebp.cc.wmich.edu/cs/FPR/cache/PT_PIXEL_1.gif">
          <a:extLst>
            <a:ext uri="{FF2B5EF4-FFF2-40B4-BE49-F238E27FC236}">
              <a16:creationId xmlns:a16="http://schemas.microsoft.com/office/drawing/2014/main" id="{6AB68F6F-D562-4339-9299-8977B3465EC0}"/>
            </a:ext>
          </a:extLst>
        </xdr:cNvPr>
        <xdr:cNvSpPr>
          <a:spLocks noChangeAspect="1" noChangeArrowheads="1"/>
        </xdr:cNvSpPr>
      </xdr:nvSpPr>
      <xdr:spPr bwMode="auto">
        <a:xfrm>
          <a:off x="1887855" y="21697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293370"/>
    <xdr:sp macro="" textlink="">
      <xdr:nvSpPr>
        <xdr:cNvPr id="4423" name="AutoShape 1" descr="https://psfswebp.cc.wmich.edu/cs/FPR/cache/PT_PIXEL_1.gif">
          <a:extLst>
            <a:ext uri="{FF2B5EF4-FFF2-40B4-BE49-F238E27FC236}">
              <a16:creationId xmlns:a16="http://schemas.microsoft.com/office/drawing/2014/main" id="{887C0467-A9F6-42B5-89AE-0C84D2A144BA}"/>
            </a:ext>
          </a:extLst>
        </xdr:cNvPr>
        <xdr:cNvSpPr>
          <a:spLocks noChangeAspect="1" noChangeArrowheads="1"/>
        </xdr:cNvSpPr>
      </xdr:nvSpPr>
      <xdr:spPr bwMode="auto">
        <a:xfrm>
          <a:off x="4236720" y="185928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293370"/>
    <xdr:sp macro="" textlink="">
      <xdr:nvSpPr>
        <xdr:cNvPr id="4424" name="AutoShape 1" descr="https://psfswebp.cc.wmich.edu/cs/FPR/cache/PT_PIXEL_1.gif">
          <a:extLst>
            <a:ext uri="{FF2B5EF4-FFF2-40B4-BE49-F238E27FC236}">
              <a16:creationId xmlns:a16="http://schemas.microsoft.com/office/drawing/2014/main" id="{737E0E76-66E9-4BC4-9E70-5217994F0538}"/>
            </a:ext>
          </a:extLst>
        </xdr:cNvPr>
        <xdr:cNvSpPr>
          <a:spLocks noChangeAspect="1" noChangeArrowheads="1"/>
        </xdr:cNvSpPr>
      </xdr:nvSpPr>
      <xdr:spPr bwMode="auto">
        <a:xfrm>
          <a:off x="4236720" y="202692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293370"/>
    <xdr:sp macro="" textlink="">
      <xdr:nvSpPr>
        <xdr:cNvPr id="4425" name="AutoShape 1" descr="https://psfswebp.cc.wmich.edu/cs/FPR/cache/PT_PIXEL_1.gif">
          <a:extLst>
            <a:ext uri="{FF2B5EF4-FFF2-40B4-BE49-F238E27FC236}">
              <a16:creationId xmlns:a16="http://schemas.microsoft.com/office/drawing/2014/main" id="{53E5D10E-6207-4423-8228-17CF54C1FCCB}"/>
            </a:ext>
          </a:extLst>
        </xdr:cNvPr>
        <xdr:cNvSpPr>
          <a:spLocks noChangeAspect="1" noChangeArrowheads="1"/>
        </xdr:cNvSpPr>
      </xdr:nvSpPr>
      <xdr:spPr bwMode="auto">
        <a:xfrm>
          <a:off x="4236720" y="219456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293370"/>
    <xdr:sp macro="" textlink="">
      <xdr:nvSpPr>
        <xdr:cNvPr id="4426" name="AutoShape 1" descr="https://psfswebp.cc.wmich.edu/cs/FPR/cache/PT_PIXEL_1.gif">
          <a:extLst>
            <a:ext uri="{FF2B5EF4-FFF2-40B4-BE49-F238E27FC236}">
              <a16:creationId xmlns:a16="http://schemas.microsoft.com/office/drawing/2014/main" id="{C18945EC-3C20-4185-AC6C-F5A47356803E}"/>
            </a:ext>
          </a:extLst>
        </xdr:cNvPr>
        <xdr:cNvSpPr>
          <a:spLocks noChangeAspect="1" noChangeArrowheads="1"/>
        </xdr:cNvSpPr>
      </xdr:nvSpPr>
      <xdr:spPr bwMode="auto">
        <a:xfrm>
          <a:off x="4236720" y="236220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13</xdr:row>
      <xdr:rowOff>0</xdr:rowOff>
    </xdr:from>
    <xdr:ext cx="304800" cy="293370"/>
    <xdr:sp macro="" textlink="">
      <xdr:nvSpPr>
        <xdr:cNvPr id="4427" name="AutoShape 1" descr="https://psfswebp.cc.wmich.edu/cs/FPR/cache/PT_PIXEL_1.gif">
          <a:extLst>
            <a:ext uri="{FF2B5EF4-FFF2-40B4-BE49-F238E27FC236}">
              <a16:creationId xmlns:a16="http://schemas.microsoft.com/office/drawing/2014/main" id="{97BD8C22-3A2A-4ED6-98A0-3D44C6DD1762}"/>
            </a:ext>
          </a:extLst>
        </xdr:cNvPr>
        <xdr:cNvSpPr>
          <a:spLocks noChangeAspect="1" noChangeArrowheads="1"/>
        </xdr:cNvSpPr>
      </xdr:nvSpPr>
      <xdr:spPr bwMode="auto">
        <a:xfrm>
          <a:off x="4236720" y="252984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14</xdr:row>
      <xdr:rowOff>0</xdr:rowOff>
    </xdr:from>
    <xdr:ext cx="304800" cy="293370"/>
    <xdr:sp macro="" textlink="">
      <xdr:nvSpPr>
        <xdr:cNvPr id="4428" name="AutoShape 1" descr="https://psfswebp.cc.wmich.edu/cs/FPR/cache/PT_PIXEL_1.gif">
          <a:extLst>
            <a:ext uri="{FF2B5EF4-FFF2-40B4-BE49-F238E27FC236}">
              <a16:creationId xmlns:a16="http://schemas.microsoft.com/office/drawing/2014/main" id="{7F3DCEF2-D780-456E-AFF0-80DA1120A1C4}"/>
            </a:ext>
          </a:extLst>
        </xdr:cNvPr>
        <xdr:cNvSpPr>
          <a:spLocks noChangeAspect="1" noChangeArrowheads="1"/>
        </xdr:cNvSpPr>
      </xdr:nvSpPr>
      <xdr:spPr bwMode="auto">
        <a:xfrm>
          <a:off x="4236720" y="269748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4429" name="AutoShape 1" descr="https://psfswebp.cc.wmich.edu/cs/FPR/cache/PT_PIXEL_1.gif">
          <a:extLst>
            <a:ext uri="{FF2B5EF4-FFF2-40B4-BE49-F238E27FC236}">
              <a16:creationId xmlns:a16="http://schemas.microsoft.com/office/drawing/2014/main" id="{49FFFEE4-7CCB-45AC-BCF0-D8F25FBBD99B}"/>
            </a:ext>
          </a:extLst>
        </xdr:cNvPr>
        <xdr:cNvSpPr>
          <a:spLocks noChangeAspect="1" noChangeArrowheads="1"/>
        </xdr:cNvSpPr>
      </xdr:nvSpPr>
      <xdr:spPr bwMode="auto">
        <a:xfrm>
          <a:off x="423672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899160</xdr:colOff>
      <xdr:row>10</xdr:row>
      <xdr:rowOff>45720</xdr:rowOff>
    </xdr:from>
    <xdr:ext cx="304800" cy="304800"/>
    <xdr:sp macro="" textlink="">
      <xdr:nvSpPr>
        <xdr:cNvPr id="4430" name="AutoShape 1" descr="https://psfswebp.cc.wmich.edu/cs/FPR/cache/PT_PIXEL_1.gif">
          <a:extLst>
            <a:ext uri="{FF2B5EF4-FFF2-40B4-BE49-F238E27FC236}">
              <a16:creationId xmlns:a16="http://schemas.microsoft.com/office/drawing/2014/main" id="{DABF2A91-3D57-4865-A748-7A80D5B6A6A9}"/>
            </a:ext>
          </a:extLst>
        </xdr:cNvPr>
        <xdr:cNvSpPr>
          <a:spLocks noChangeAspect="1" noChangeArrowheads="1"/>
        </xdr:cNvSpPr>
      </xdr:nvSpPr>
      <xdr:spPr bwMode="auto">
        <a:xfrm>
          <a:off x="4076700" y="207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4431" name="AutoShape 1" descr="https://psfswebp.cc.wmich.edu/cs/FPR/cache/PT_PIXEL_1.gif">
          <a:extLst>
            <a:ext uri="{FF2B5EF4-FFF2-40B4-BE49-F238E27FC236}">
              <a16:creationId xmlns:a16="http://schemas.microsoft.com/office/drawing/2014/main" id="{70580F9D-A47D-482D-9AED-C758BCA76AF7}"/>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4432" name="AutoShape 1" descr="https://psfswebp.cc.wmich.edu/cs/FPR/cache/PT_PIXEL_1.gif">
          <a:extLst>
            <a:ext uri="{FF2B5EF4-FFF2-40B4-BE49-F238E27FC236}">
              <a16:creationId xmlns:a16="http://schemas.microsoft.com/office/drawing/2014/main" id="{52E4FE8D-4A3B-467F-845E-8602BFE40441}"/>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13</xdr:row>
      <xdr:rowOff>0</xdr:rowOff>
    </xdr:from>
    <xdr:ext cx="304800" cy="304800"/>
    <xdr:sp macro="" textlink="">
      <xdr:nvSpPr>
        <xdr:cNvPr id="4433" name="AutoShape 1" descr="https://psfswebp.cc.wmich.edu/cs/FPR/cache/PT_PIXEL_1.gif">
          <a:extLst>
            <a:ext uri="{FF2B5EF4-FFF2-40B4-BE49-F238E27FC236}">
              <a16:creationId xmlns:a16="http://schemas.microsoft.com/office/drawing/2014/main" id="{835790A6-26AD-4E81-9FB2-3320209001E9}"/>
            </a:ext>
          </a:extLst>
        </xdr:cNvPr>
        <xdr:cNvSpPr>
          <a:spLocks noChangeAspect="1" noChangeArrowheads="1"/>
        </xdr:cNvSpPr>
      </xdr:nvSpPr>
      <xdr:spPr bwMode="auto">
        <a:xfrm>
          <a:off x="423672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14</xdr:row>
      <xdr:rowOff>0</xdr:rowOff>
    </xdr:from>
    <xdr:ext cx="304800" cy="304800"/>
    <xdr:sp macro="" textlink="">
      <xdr:nvSpPr>
        <xdr:cNvPr id="4434" name="AutoShape 1" descr="https://psfswebp.cc.wmich.edu/cs/FPR/cache/PT_PIXEL_1.gif">
          <a:extLst>
            <a:ext uri="{FF2B5EF4-FFF2-40B4-BE49-F238E27FC236}">
              <a16:creationId xmlns:a16="http://schemas.microsoft.com/office/drawing/2014/main" id="{3011A517-9CAA-48C5-A0E1-9530008AC9B8}"/>
            </a:ext>
          </a:extLst>
        </xdr:cNvPr>
        <xdr:cNvSpPr>
          <a:spLocks noChangeAspect="1" noChangeArrowheads="1"/>
        </xdr:cNvSpPr>
      </xdr:nvSpPr>
      <xdr:spPr bwMode="auto">
        <a:xfrm>
          <a:off x="423672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754380</xdr:colOff>
      <xdr:row>10</xdr:row>
      <xdr:rowOff>121920</xdr:rowOff>
    </xdr:from>
    <xdr:ext cx="304800" cy="304800"/>
    <xdr:sp macro="" textlink="">
      <xdr:nvSpPr>
        <xdr:cNvPr id="4435" name="AutoShape 1" descr="https://psfswebp.cc.wmich.edu/cs/FPR/cache/PT_PIXEL_1.gif">
          <a:extLst>
            <a:ext uri="{FF2B5EF4-FFF2-40B4-BE49-F238E27FC236}">
              <a16:creationId xmlns:a16="http://schemas.microsoft.com/office/drawing/2014/main" id="{6728C533-CE62-4F72-96BC-4B3C2C851DAB}"/>
            </a:ext>
          </a:extLst>
        </xdr:cNvPr>
        <xdr:cNvSpPr>
          <a:spLocks noChangeAspect="1" noChangeArrowheads="1"/>
        </xdr:cNvSpPr>
      </xdr:nvSpPr>
      <xdr:spPr bwMode="auto">
        <a:xfrm>
          <a:off x="4991100" y="2148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4436" name="AutoShape 1" descr="https://psfswebp.cc.wmich.edu/cs/FPR/cache/PT_PIXEL_1.gif">
          <a:extLst>
            <a:ext uri="{FF2B5EF4-FFF2-40B4-BE49-F238E27FC236}">
              <a16:creationId xmlns:a16="http://schemas.microsoft.com/office/drawing/2014/main" id="{EC9CC3A7-BBF4-4CAC-BA3F-3548E9372A3A}"/>
            </a:ext>
          </a:extLst>
        </xdr:cNvPr>
        <xdr:cNvSpPr>
          <a:spLocks noChangeAspect="1" noChangeArrowheads="1"/>
        </xdr:cNvSpPr>
      </xdr:nvSpPr>
      <xdr:spPr bwMode="auto">
        <a:xfrm>
          <a:off x="423672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10515"/>
    <xdr:sp macro="" textlink="">
      <xdr:nvSpPr>
        <xdr:cNvPr id="4437" name="AutoShape 1" descr="https://psfswebp.cc.wmich.edu/cs/FPR/cache/PT_PIXEL_1.gif">
          <a:extLst>
            <a:ext uri="{FF2B5EF4-FFF2-40B4-BE49-F238E27FC236}">
              <a16:creationId xmlns:a16="http://schemas.microsoft.com/office/drawing/2014/main" id="{687164F5-2360-4EEA-9BCF-D416FD2E85E4}"/>
            </a:ext>
          </a:extLst>
        </xdr:cNvPr>
        <xdr:cNvSpPr>
          <a:spLocks noChangeAspect="1" noChangeArrowheads="1"/>
        </xdr:cNvSpPr>
      </xdr:nvSpPr>
      <xdr:spPr bwMode="auto">
        <a:xfrm>
          <a:off x="4236720" y="202692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4438" name="AutoShape 1" descr="https://psfswebp.cc.wmich.edu/cs/FPR/cache/PT_PIXEL_1.gif">
          <a:extLst>
            <a:ext uri="{FF2B5EF4-FFF2-40B4-BE49-F238E27FC236}">
              <a16:creationId xmlns:a16="http://schemas.microsoft.com/office/drawing/2014/main" id="{FC115A78-5532-4AE0-9CD4-903D90737BAD}"/>
            </a:ext>
          </a:extLst>
        </xdr:cNvPr>
        <xdr:cNvSpPr>
          <a:spLocks noChangeAspect="1" noChangeArrowheads="1"/>
        </xdr:cNvSpPr>
      </xdr:nvSpPr>
      <xdr:spPr bwMode="auto">
        <a:xfrm>
          <a:off x="423672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10515"/>
    <xdr:sp macro="" textlink="">
      <xdr:nvSpPr>
        <xdr:cNvPr id="4439" name="AutoShape 1" descr="https://psfswebp.cc.wmich.edu/cs/FPR/cache/PT_PIXEL_1.gif">
          <a:extLst>
            <a:ext uri="{FF2B5EF4-FFF2-40B4-BE49-F238E27FC236}">
              <a16:creationId xmlns:a16="http://schemas.microsoft.com/office/drawing/2014/main" id="{7027981A-761F-494E-801C-30A58856F874}"/>
            </a:ext>
          </a:extLst>
        </xdr:cNvPr>
        <xdr:cNvSpPr>
          <a:spLocks noChangeAspect="1" noChangeArrowheads="1"/>
        </xdr:cNvSpPr>
      </xdr:nvSpPr>
      <xdr:spPr bwMode="auto">
        <a:xfrm>
          <a:off x="4236720" y="219456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4440" name="AutoShape 1" descr="https://psfswebp.cc.wmich.edu/cs/FPR/cache/PT_PIXEL_1.gif">
          <a:extLst>
            <a:ext uri="{FF2B5EF4-FFF2-40B4-BE49-F238E27FC236}">
              <a16:creationId xmlns:a16="http://schemas.microsoft.com/office/drawing/2014/main" id="{94F61A2B-E7E9-47D9-BAC9-40EC0ED76EC5}"/>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4441" name="AutoShape 1" descr="https://psfswebp.cc.wmich.edu/cs/FPR/cache/PT_PIXEL_1.gif">
          <a:extLst>
            <a:ext uri="{FF2B5EF4-FFF2-40B4-BE49-F238E27FC236}">
              <a16:creationId xmlns:a16="http://schemas.microsoft.com/office/drawing/2014/main" id="{75D2B7E5-2F95-4FB7-9F66-24C896A480A9}"/>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10515"/>
    <xdr:sp macro="" textlink="">
      <xdr:nvSpPr>
        <xdr:cNvPr id="4442" name="AutoShape 1" descr="https://psfswebp.cc.wmich.edu/cs/FPR/cache/PT_PIXEL_1.gif">
          <a:extLst>
            <a:ext uri="{FF2B5EF4-FFF2-40B4-BE49-F238E27FC236}">
              <a16:creationId xmlns:a16="http://schemas.microsoft.com/office/drawing/2014/main" id="{1DFB54B7-D828-4351-911A-2250F5D5CAAA}"/>
            </a:ext>
          </a:extLst>
        </xdr:cNvPr>
        <xdr:cNvSpPr>
          <a:spLocks noChangeAspect="1" noChangeArrowheads="1"/>
        </xdr:cNvSpPr>
      </xdr:nvSpPr>
      <xdr:spPr bwMode="auto">
        <a:xfrm>
          <a:off x="4236720" y="202692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4443" name="AutoShape 1" descr="https://psfswebp.cc.wmich.edu/cs/FPR/cache/PT_PIXEL_1.gif">
          <a:extLst>
            <a:ext uri="{FF2B5EF4-FFF2-40B4-BE49-F238E27FC236}">
              <a16:creationId xmlns:a16="http://schemas.microsoft.com/office/drawing/2014/main" id="{096A41BB-F3FF-4F08-92E9-7EB98CEB9A90}"/>
            </a:ext>
          </a:extLst>
        </xdr:cNvPr>
        <xdr:cNvSpPr>
          <a:spLocks noChangeAspect="1" noChangeArrowheads="1"/>
        </xdr:cNvSpPr>
      </xdr:nvSpPr>
      <xdr:spPr bwMode="auto">
        <a:xfrm>
          <a:off x="423672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4444" name="AutoShape 1" descr="https://psfswebp.cc.wmich.edu/cs/FPR/cache/PT_PIXEL_1.gif">
          <a:extLst>
            <a:ext uri="{FF2B5EF4-FFF2-40B4-BE49-F238E27FC236}">
              <a16:creationId xmlns:a16="http://schemas.microsoft.com/office/drawing/2014/main" id="{E8B04DBC-45AF-4940-B35F-A9A6062FC107}"/>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10515"/>
    <xdr:sp macro="" textlink="">
      <xdr:nvSpPr>
        <xdr:cNvPr id="4445" name="AutoShape 1" descr="https://psfswebp.cc.wmich.edu/cs/FPR/cache/PT_PIXEL_1.gif">
          <a:extLst>
            <a:ext uri="{FF2B5EF4-FFF2-40B4-BE49-F238E27FC236}">
              <a16:creationId xmlns:a16="http://schemas.microsoft.com/office/drawing/2014/main" id="{8999D605-9BF3-4D07-944F-F00E7174D240}"/>
            </a:ext>
          </a:extLst>
        </xdr:cNvPr>
        <xdr:cNvSpPr>
          <a:spLocks noChangeAspect="1" noChangeArrowheads="1"/>
        </xdr:cNvSpPr>
      </xdr:nvSpPr>
      <xdr:spPr bwMode="auto">
        <a:xfrm>
          <a:off x="4236720" y="219456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4446" name="AutoShape 1" descr="https://psfswebp.cc.wmich.edu/cs/FPR/cache/PT_PIXEL_1.gif">
          <a:extLst>
            <a:ext uri="{FF2B5EF4-FFF2-40B4-BE49-F238E27FC236}">
              <a16:creationId xmlns:a16="http://schemas.microsoft.com/office/drawing/2014/main" id="{8C015028-A4B2-4314-84D7-1E52C00BA257}"/>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4447" name="AutoShape 1" descr="https://psfswebp.cc.wmich.edu/cs/FPR/cache/PT_PIXEL_1.gif">
          <a:extLst>
            <a:ext uri="{FF2B5EF4-FFF2-40B4-BE49-F238E27FC236}">
              <a16:creationId xmlns:a16="http://schemas.microsoft.com/office/drawing/2014/main" id="{B97C4540-F6B1-4B71-97D1-C679961C8E58}"/>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142875</xdr:rowOff>
    </xdr:from>
    <xdr:ext cx="304800" cy="304800"/>
    <xdr:sp macro="" textlink="">
      <xdr:nvSpPr>
        <xdr:cNvPr id="4448" name="AutoShape 1" descr="https://psfswebp.cc.wmich.edu/cs/FPR/cache/PT_PIXEL_1.gif">
          <a:extLst>
            <a:ext uri="{FF2B5EF4-FFF2-40B4-BE49-F238E27FC236}">
              <a16:creationId xmlns:a16="http://schemas.microsoft.com/office/drawing/2014/main" id="{5F590ACA-3FE9-401F-9E3F-A3EF048DEB67}"/>
            </a:ext>
          </a:extLst>
        </xdr:cNvPr>
        <xdr:cNvSpPr>
          <a:spLocks noChangeAspect="1" noChangeArrowheads="1"/>
        </xdr:cNvSpPr>
      </xdr:nvSpPr>
      <xdr:spPr bwMode="auto">
        <a:xfrm>
          <a:off x="4236720" y="21697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4449" name="AutoShape 1" descr="https://psfswebp.cc.wmich.edu/cs/FPR/cache/PT_PIXEL_1.gif">
          <a:extLst>
            <a:ext uri="{FF2B5EF4-FFF2-40B4-BE49-F238E27FC236}">
              <a16:creationId xmlns:a16="http://schemas.microsoft.com/office/drawing/2014/main" id="{74A793DC-DC6E-4096-BB9F-F7E1DB2949D0}"/>
            </a:ext>
          </a:extLst>
        </xdr:cNvPr>
        <xdr:cNvSpPr>
          <a:spLocks noChangeAspect="1" noChangeArrowheads="1"/>
        </xdr:cNvSpPr>
      </xdr:nvSpPr>
      <xdr:spPr bwMode="auto">
        <a:xfrm>
          <a:off x="423672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4450" name="AutoShape 1" descr="https://psfswebp.cc.wmich.edu/cs/FPR/cache/PT_PIXEL_1.gif">
          <a:extLst>
            <a:ext uri="{FF2B5EF4-FFF2-40B4-BE49-F238E27FC236}">
              <a16:creationId xmlns:a16="http://schemas.microsoft.com/office/drawing/2014/main" id="{7BF36248-48D3-4DA3-8429-DA9B82DB8B87}"/>
            </a:ext>
          </a:extLst>
        </xdr:cNvPr>
        <xdr:cNvSpPr>
          <a:spLocks noChangeAspect="1" noChangeArrowheads="1"/>
        </xdr:cNvSpPr>
      </xdr:nvSpPr>
      <xdr:spPr bwMode="auto">
        <a:xfrm>
          <a:off x="423672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4451" name="AutoShape 1" descr="https://psfswebp.cc.wmich.edu/cs/FPR/cache/PT_PIXEL_1.gif">
          <a:extLst>
            <a:ext uri="{FF2B5EF4-FFF2-40B4-BE49-F238E27FC236}">
              <a16:creationId xmlns:a16="http://schemas.microsoft.com/office/drawing/2014/main" id="{F72A6C2B-4D8D-478D-97EF-4D8D1CE9A67F}"/>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4452" name="AutoShape 1" descr="https://psfswebp.cc.wmich.edu/cs/FPR/cache/PT_PIXEL_1.gif">
          <a:extLst>
            <a:ext uri="{FF2B5EF4-FFF2-40B4-BE49-F238E27FC236}">
              <a16:creationId xmlns:a16="http://schemas.microsoft.com/office/drawing/2014/main" id="{72084690-11E7-4CA3-85D2-602BCF06DA07}"/>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4453" name="AutoShape 1" descr="https://psfswebp.cc.wmich.edu/cs/FPR/cache/PT_PIXEL_1.gif">
          <a:extLst>
            <a:ext uri="{FF2B5EF4-FFF2-40B4-BE49-F238E27FC236}">
              <a16:creationId xmlns:a16="http://schemas.microsoft.com/office/drawing/2014/main" id="{A5435BD5-062E-493D-BBB9-7B0D8E6DDB54}"/>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4454" name="AutoShape 1" descr="https://psfswebp.cc.wmich.edu/cs/FPR/cache/PT_PIXEL_1.gif">
          <a:extLst>
            <a:ext uri="{FF2B5EF4-FFF2-40B4-BE49-F238E27FC236}">
              <a16:creationId xmlns:a16="http://schemas.microsoft.com/office/drawing/2014/main" id="{313D43AF-1FE4-42A4-BE47-75647A1D4868}"/>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4455" name="AutoShape 1" descr="https://psfswebp.cc.wmich.edu/cs/FPR/cache/PT_PIXEL_1.gif">
          <a:extLst>
            <a:ext uri="{FF2B5EF4-FFF2-40B4-BE49-F238E27FC236}">
              <a16:creationId xmlns:a16="http://schemas.microsoft.com/office/drawing/2014/main" id="{DF2E9E7D-D0C6-49E3-A3E9-124451BBBC74}"/>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4456" name="AutoShape 1" descr="https://psfswebp.cc.wmich.edu/cs/FPR/cache/PT_PIXEL_1.gif">
          <a:extLst>
            <a:ext uri="{FF2B5EF4-FFF2-40B4-BE49-F238E27FC236}">
              <a16:creationId xmlns:a16="http://schemas.microsoft.com/office/drawing/2014/main" id="{4F7C11AE-C697-4551-AFCF-725DFA38E526}"/>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13</xdr:row>
      <xdr:rowOff>0</xdr:rowOff>
    </xdr:from>
    <xdr:ext cx="304800" cy="304800"/>
    <xdr:sp macro="" textlink="">
      <xdr:nvSpPr>
        <xdr:cNvPr id="4457" name="AutoShape 1" descr="https://psfswebp.cc.wmich.edu/cs/FPR/cache/PT_PIXEL_1.gif">
          <a:extLst>
            <a:ext uri="{FF2B5EF4-FFF2-40B4-BE49-F238E27FC236}">
              <a16:creationId xmlns:a16="http://schemas.microsoft.com/office/drawing/2014/main" id="{98D5A425-7C7D-419F-96D5-BB9AA89D446D}"/>
            </a:ext>
          </a:extLst>
        </xdr:cNvPr>
        <xdr:cNvSpPr>
          <a:spLocks noChangeAspect="1" noChangeArrowheads="1"/>
        </xdr:cNvSpPr>
      </xdr:nvSpPr>
      <xdr:spPr bwMode="auto">
        <a:xfrm>
          <a:off x="423672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13</xdr:row>
      <xdr:rowOff>0</xdr:rowOff>
    </xdr:from>
    <xdr:ext cx="304800" cy="304800"/>
    <xdr:sp macro="" textlink="">
      <xdr:nvSpPr>
        <xdr:cNvPr id="4458" name="AutoShape 1" descr="https://psfswebp.cc.wmich.edu/cs/FPR/cache/PT_PIXEL_1.gif">
          <a:extLst>
            <a:ext uri="{FF2B5EF4-FFF2-40B4-BE49-F238E27FC236}">
              <a16:creationId xmlns:a16="http://schemas.microsoft.com/office/drawing/2014/main" id="{DE6D5E4F-35B4-41A9-BCD7-F7541298DFA4}"/>
            </a:ext>
          </a:extLst>
        </xdr:cNvPr>
        <xdr:cNvSpPr>
          <a:spLocks noChangeAspect="1" noChangeArrowheads="1"/>
        </xdr:cNvSpPr>
      </xdr:nvSpPr>
      <xdr:spPr bwMode="auto">
        <a:xfrm>
          <a:off x="423672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14</xdr:row>
      <xdr:rowOff>0</xdr:rowOff>
    </xdr:from>
    <xdr:ext cx="304800" cy="304800"/>
    <xdr:sp macro="" textlink="">
      <xdr:nvSpPr>
        <xdr:cNvPr id="4459" name="AutoShape 1" descr="https://psfswebp.cc.wmich.edu/cs/FPR/cache/PT_PIXEL_1.gif">
          <a:extLst>
            <a:ext uri="{FF2B5EF4-FFF2-40B4-BE49-F238E27FC236}">
              <a16:creationId xmlns:a16="http://schemas.microsoft.com/office/drawing/2014/main" id="{4132B247-BFA0-4427-9C4F-895AF31F4592}"/>
            </a:ext>
          </a:extLst>
        </xdr:cNvPr>
        <xdr:cNvSpPr>
          <a:spLocks noChangeAspect="1" noChangeArrowheads="1"/>
        </xdr:cNvSpPr>
      </xdr:nvSpPr>
      <xdr:spPr bwMode="auto">
        <a:xfrm>
          <a:off x="423672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14</xdr:row>
      <xdr:rowOff>0</xdr:rowOff>
    </xdr:from>
    <xdr:ext cx="304800" cy="304800"/>
    <xdr:sp macro="" textlink="">
      <xdr:nvSpPr>
        <xdr:cNvPr id="4460" name="AutoShape 1" descr="https://psfswebp.cc.wmich.edu/cs/FPR/cache/PT_PIXEL_1.gif">
          <a:extLst>
            <a:ext uri="{FF2B5EF4-FFF2-40B4-BE49-F238E27FC236}">
              <a16:creationId xmlns:a16="http://schemas.microsoft.com/office/drawing/2014/main" id="{6DD22CD8-E997-4004-9491-1D30FCFD7106}"/>
            </a:ext>
          </a:extLst>
        </xdr:cNvPr>
        <xdr:cNvSpPr>
          <a:spLocks noChangeAspect="1" noChangeArrowheads="1"/>
        </xdr:cNvSpPr>
      </xdr:nvSpPr>
      <xdr:spPr bwMode="auto">
        <a:xfrm>
          <a:off x="423672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4461" name="AutoShape 1" descr="https://psfswebp.cc.wmich.edu/cs/FPR/cache/PT_PIXEL_1.gif">
          <a:extLst>
            <a:ext uri="{FF2B5EF4-FFF2-40B4-BE49-F238E27FC236}">
              <a16:creationId xmlns:a16="http://schemas.microsoft.com/office/drawing/2014/main" id="{D0D7A2EC-4E11-4E8B-930A-D6A8A2E8CC5F}"/>
            </a:ext>
          </a:extLst>
        </xdr:cNvPr>
        <xdr:cNvSpPr>
          <a:spLocks noChangeAspect="1" noChangeArrowheads="1"/>
        </xdr:cNvSpPr>
      </xdr:nvSpPr>
      <xdr:spPr bwMode="auto">
        <a:xfrm>
          <a:off x="423672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4462" name="AutoShape 1" descr="https://psfswebp.cc.wmich.edu/cs/FPR/cache/PT_PIXEL_1.gif">
          <a:extLst>
            <a:ext uri="{FF2B5EF4-FFF2-40B4-BE49-F238E27FC236}">
              <a16:creationId xmlns:a16="http://schemas.microsoft.com/office/drawing/2014/main" id="{22BFA636-45F6-4F7F-B001-89BBE362DABC}"/>
            </a:ext>
          </a:extLst>
        </xdr:cNvPr>
        <xdr:cNvSpPr>
          <a:spLocks noChangeAspect="1" noChangeArrowheads="1"/>
        </xdr:cNvSpPr>
      </xdr:nvSpPr>
      <xdr:spPr bwMode="auto">
        <a:xfrm>
          <a:off x="423672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4463" name="AutoShape 1" descr="https://psfswebp.cc.wmich.edu/cs/FPR/cache/PT_PIXEL_1.gif">
          <a:extLst>
            <a:ext uri="{FF2B5EF4-FFF2-40B4-BE49-F238E27FC236}">
              <a16:creationId xmlns:a16="http://schemas.microsoft.com/office/drawing/2014/main" id="{F296E98F-1AA3-4E4B-913C-B4A875379DEB}"/>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4464" name="AutoShape 1" descr="https://psfswebp.cc.wmich.edu/cs/FPR/cache/PT_PIXEL_1.gif">
          <a:extLst>
            <a:ext uri="{FF2B5EF4-FFF2-40B4-BE49-F238E27FC236}">
              <a16:creationId xmlns:a16="http://schemas.microsoft.com/office/drawing/2014/main" id="{ADC719E7-7106-40E6-A688-73F65C1290DC}"/>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4465" name="AutoShape 1" descr="https://psfswebp.cc.wmich.edu/cs/FPR/cache/PT_PIXEL_1.gif">
          <a:extLst>
            <a:ext uri="{FF2B5EF4-FFF2-40B4-BE49-F238E27FC236}">
              <a16:creationId xmlns:a16="http://schemas.microsoft.com/office/drawing/2014/main" id="{D0232097-B708-4284-BC71-DA040387FBC4}"/>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4466" name="AutoShape 1" descr="https://psfswebp.cc.wmich.edu/cs/FPR/cache/PT_PIXEL_1.gif">
          <a:extLst>
            <a:ext uri="{FF2B5EF4-FFF2-40B4-BE49-F238E27FC236}">
              <a16:creationId xmlns:a16="http://schemas.microsoft.com/office/drawing/2014/main" id="{72DEDDE1-5920-4EB0-A1B3-BF364F997455}"/>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4467" name="AutoShape 1" descr="https://psfswebp.cc.wmich.edu/cs/FPR/cache/PT_PIXEL_1.gif">
          <a:extLst>
            <a:ext uri="{FF2B5EF4-FFF2-40B4-BE49-F238E27FC236}">
              <a16:creationId xmlns:a16="http://schemas.microsoft.com/office/drawing/2014/main" id="{A9F250DB-F382-4A83-A6EF-96BFDFD091F4}"/>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4468" name="AutoShape 1" descr="https://psfswebp.cc.wmich.edu/cs/FPR/cache/PT_PIXEL_1.gif">
          <a:extLst>
            <a:ext uri="{FF2B5EF4-FFF2-40B4-BE49-F238E27FC236}">
              <a16:creationId xmlns:a16="http://schemas.microsoft.com/office/drawing/2014/main" id="{B8AD6974-DD64-40BE-B104-FC3977AE0B3B}"/>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13</xdr:row>
      <xdr:rowOff>0</xdr:rowOff>
    </xdr:from>
    <xdr:ext cx="304800" cy="304800"/>
    <xdr:sp macro="" textlink="">
      <xdr:nvSpPr>
        <xdr:cNvPr id="4469" name="AutoShape 1" descr="https://psfswebp.cc.wmich.edu/cs/FPR/cache/PT_PIXEL_1.gif">
          <a:extLst>
            <a:ext uri="{FF2B5EF4-FFF2-40B4-BE49-F238E27FC236}">
              <a16:creationId xmlns:a16="http://schemas.microsoft.com/office/drawing/2014/main" id="{A3339D68-C523-4E1E-855E-12EADA4800F0}"/>
            </a:ext>
          </a:extLst>
        </xdr:cNvPr>
        <xdr:cNvSpPr>
          <a:spLocks noChangeAspect="1" noChangeArrowheads="1"/>
        </xdr:cNvSpPr>
      </xdr:nvSpPr>
      <xdr:spPr bwMode="auto">
        <a:xfrm>
          <a:off x="423672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13</xdr:row>
      <xdr:rowOff>0</xdr:rowOff>
    </xdr:from>
    <xdr:ext cx="304800" cy="304800"/>
    <xdr:sp macro="" textlink="">
      <xdr:nvSpPr>
        <xdr:cNvPr id="4470" name="AutoShape 1" descr="https://psfswebp.cc.wmich.edu/cs/FPR/cache/PT_PIXEL_1.gif">
          <a:extLst>
            <a:ext uri="{FF2B5EF4-FFF2-40B4-BE49-F238E27FC236}">
              <a16:creationId xmlns:a16="http://schemas.microsoft.com/office/drawing/2014/main" id="{8D1FAB28-7BCB-4237-A927-29A1490CD284}"/>
            </a:ext>
          </a:extLst>
        </xdr:cNvPr>
        <xdr:cNvSpPr>
          <a:spLocks noChangeAspect="1" noChangeArrowheads="1"/>
        </xdr:cNvSpPr>
      </xdr:nvSpPr>
      <xdr:spPr bwMode="auto">
        <a:xfrm>
          <a:off x="423672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14</xdr:row>
      <xdr:rowOff>0</xdr:rowOff>
    </xdr:from>
    <xdr:ext cx="304800" cy="304800"/>
    <xdr:sp macro="" textlink="">
      <xdr:nvSpPr>
        <xdr:cNvPr id="4471" name="AutoShape 1" descr="https://psfswebp.cc.wmich.edu/cs/FPR/cache/PT_PIXEL_1.gif">
          <a:extLst>
            <a:ext uri="{FF2B5EF4-FFF2-40B4-BE49-F238E27FC236}">
              <a16:creationId xmlns:a16="http://schemas.microsoft.com/office/drawing/2014/main" id="{AF213510-A1D0-4C53-A212-A875BE5517EA}"/>
            </a:ext>
          </a:extLst>
        </xdr:cNvPr>
        <xdr:cNvSpPr>
          <a:spLocks noChangeAspect="1" noChangeArrowheads="1"/>
        </xdr:cNvSpPr>
      </xdr:nvSpPr>
      <xdr:spPr bwMode="auto">
        <a:xfrm>
          <a:off x="423672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14</xdr:row>
      <xdr:rowOff>0</xdr:rowOff>
    </xdr:from>
    <xdr:ext cx="304800" cy="304800"/>
    <xdr:sp macro="" textlink="">
      <xdr:nvSpPr>
        <xdr:cNvPr id="4472" name="AutoShape 1" descr="https://psfswebp.cc.wmich.edu/cs/FPR/cache/PT_PIXEL_1.gif">
          <a:extLst>
            <a:ext uri="{FF2B5EF4-FFF2-40B4-BE49-F238E27FC236}">
              <a16:creationId xmlns:a16="http://schemas.microsoft.com/office/drawing/2014/main" id="{AC633E4A-BE66-4C39-9F11-6F2DAF9A32E3}"/>
            </a:ext>
          </a:extLst>
        </xdr:cNvPr>
        <xdr:cNvSpPr>
          <a:spLocks noChangeAspect="1" noChangeArrowheads="1"/>
        </xdr:cNvSpPr>
      </xdr:nvSpPr>
      <xdr:spPr bwMode="auto">
        <a:xfrm>
          <a:off x="423672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293370"/>
    <xdr:sp macro="" textlink="">
      <xdr:nvSpPr>
        <xdr:cNvPr id="4473" name="AutoShape 1" descr="https://psfswebp.cc.wmich.edu/cs/FPR/cache/PT_PIXEL_1.gif">
          <a:extLst>
            <a:ext uri="{FF2B5EF4-FFF2-40B4-BE49-F238E27FC236}">
              <a16:creationId xmlns:a16="http://schemas.microsoft.com/office/drawing/2014/main" id="{86D44DF8-329F-4F3F-85FD-32A38E6F0833}"/>
            </a:ext>
          </a:extLst>
        </xdr:cNvPr>
        <xdr:cNvSpPr>
          <a:spLocks noChangeAspect="1" noChangeArrowheads="1"/>
        </xdr:cNvSpPr>
      </xdr:nvSpPr>
      <xdr:spPr bwMode="auto">
        <a:xfrm>
          <a:off x="5295900" y="185928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293370"/>
    <xdr:sp macro="" textlink="">
      <xdr:nvSpPr>
        <xdr:cNvPr id="4474" name="AutoShape 1" descr="https://psfswebp.cc.wmich.edu/cs/FPR/cache/PT_PIXEL_1.gif">
          <a:extLst>
            <a:ext uri="{FF2B5EF4-FFF2-40B4-BE49-F238E27FC236}">
              <a16:creationId xmlns:a16="http://schemas.microsoft.com/office/drawing/2014/main" id="{E22A9910-390F-4B08-9000-FE260B6E0CE7}"/>
            </a:ext>
          </a:extLst>
        </xdr:cNvPr>
        <xdr:cNvSpPr>
          <a:spLocks noChangeAspect="1" noChangeArrowheads="1"/>
        </xdr:cNvSpPr>
      </xdr:nvSpPr>
      <xdr:spPr bwMode="auto">
        <a:xfrm>
          <a:off x="5295900" y="202692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293370"/>
    <xdr:sp macro="" textlink="">
      <xdr:nvSpPr>
        <xdr:cNvPr id="4475" name="AutoShape 1" descr="https://psfswebp.cc.wmich.edu/cs/FPR/cache/PT_PIXEL_1.gif">
          <a:extLst>
            <a:ext uri="{FF2B5EF4-FFF2-40B4-BE49-F238E27FC236}">
              <a16:creationId xmlns:a16="http://schemas.microsoft.com/office/drawing/2014/main" id="{C1BF8975-E8C7-4090-8297-9E134763155F}"/>
            </a:ext>
          </a:extLst>
        </xdr:cNvPr>
        <xdr:cNvSpPr>
          <a:spLocks noChangeAspect="1" noChangeArrowheads="1"/>
        </xdr:cNvSpPr>
      </xdr:nvSpPr>
      <xdr:spPr bwMode="auto">
        <a:xfrm>
          <a:off x="5295900" y="219456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293370"/>
    <xdr:sp macro="" textlink="">
      <xdr:nvSpPr>
        <xdr:cNvPr id="4476" name="AutoShape 1" descr="https://psfswebp.cc.wmich.edu/cs/FPR/cache/PT_PIXEL_1.gif">
          <a:extLst>
            <a:ext uri="{FF2B5EF4-FFF2-40B4-BE49-F238E27FC236}">
              <a16:creationId xmlns:a16="http://schemas.microsoft.com/office/drawing/2014/main" id="{F8E61094-F56E-47A4-8142-F03F7BE3741B}"/>
            </a:ext>
          </a:extLst>
        </xdr:cNvPr>
        <xdr:cNvSpPr>
          <a:spLocks noChangeAspect="1" noChangeArrowheads="1"/>
        </xdr:cNvSpPr>
      </xdr:nvSpPr>
      <xdr:spPr bwMode="auto">
        <a:xfrm>
          <a:off x="5295900" y="236220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293370"/>
    <xdr:sp macro="" textlink="">
      <xdr:nvSpPr>
        <xdr:cNvPr id="4477" name="AutoShape 1" descr="https://psfswebp.cc.wmich.edu/cs/FPR/cache/PT_PIXEL_1.gif">
          <a:extLst>
            <a:ext uri="{FF2B5EF4-FFF2-40B4-BE49-F238E27FC236}">
              <a16:creationId xmlns:a16="http://schemas.microsoft.com/office/drawing/2014/main" id="{D0138581-15A4-48F1-B6AE-A33A6237778C}"/>
            </a:ext>
          </a:extLst>
        </xdr:cNvPr>
        <xdr:cNvSpPr>
          <a:spLocks noChangeAspect="1" noChangeArrowheads="1"/>
        </xdr:cNvSpPr>
      </xdr:nvSpPr>
      <xdr:spPr bwMode="auto">
        <a:xfrm>
          <a:off x="5295900" y="252984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293370"/>
    <xdr:sp macro="" textlink="">
      <xdr:nvSpPr>
        <xdr:cNvPr id="4478" name="AutoShape 1" descr="https://psfswebp.cc.wmich.edu/cs/FPR/cache/PT_PIXEL_1.gif">
          <a:extLst>
            <a:ext uri="{FF2B5EF4-FFF2-40B4-BE49-F238E27FC236}">
              <a16:creationId xmlns:a16="http://schemas.microsoft.com/office/drawing/2014/main" id="{9FF92FFB-29B4-444A-B7A5-3F9D16C87186}"/>
            </a:ext>
          </a:extLst>
        </xdr:cNvPr>
        <xdr:cNvSpPr>
          <a:spLocks noChangeAspect="1" noChangeArrowheads="1"/>
        </xdr:cNvSpPr>
      </xdr:nvSpPr>
      <xdr:spPr bwMode="auto">
        <a:xfrm>
          <a:off x="5295900" y="269748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xdr:row>
      <xdr:rowOff>0</xdr:rowOff>
    </xdr:from>
    <xdr:ext cx="304800" cy="304800"/>
    <xdr:sp macro="" textlink="">
      <xdr:nvSpPr>
        <xdr:cNvPr id="4479" name="AutoShape 1" descr="https://psfswebp.cc.wmich.edu/cs/FPR/cache/PT_PIXEL_1.gif">
          <a:extLst>
            <a:ext uri="{FF2B5EF4-FFF2-40B4-BE49-F238E27FC236}">
              <a16:creationId xmlns:a16="http://schemas.microsoft.com/office/drawing/2014/main" id="{E26A72EC-6DB2-419B-99B5-F85A02EC7C97}"/>
            </a:ext>
          </a:extLst>
        </xdr:cNvPr>
        <xdr:cNvSpPr>
          <a:spLocks noChangeAspect="1" noChangeArrowheads="1"/>
        </xdr:cNvSpPr>
      </xdr:nvSpPr>
      <xdr:spPr bwMode="auto">
        <a:xfrm>
          <a:off x="529590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899160</xdr:colOff>
      <xdr:row>10</xdr:row>
      <xdr:rowOff>45720</xdr:rowOff>
    </xdr:from>
    <xdr:ext cx="304800" cy="304800"/>
    <xdr:sp macro="" textlink="">
      <xdr:nvSpPr>
        <xdr:cNvPr id="4480" name="AutoShape 1" descr="https://psfswebp.cc.wmich.edu/cs/FPR/cache/PT_PIXEL_1.gif">
          <a:extLst>
            <a:ext uri="{FF2B5EF4-FFF2-40B4-BE49-F238E27FC236}">
              <a16:creationId xmlns:a16="http://schemas.microsoft.com/office/drawing/2014/main" id="{15F46A06-1BE9-4E08-9ADA-1DABD658FE61}"/>
            </a:ext>
          </a:extLst>
        </xdr:cNvPr>
        <xdr:cNvSpPr>
          <a:spLocks noChangeAspect="1" noChangeArrowheads="1"/>
        </xdr:cNvSpPr>
      </xdr:nvSpPr>
      <xdr:spPr bwMode="auto">
        <a:xfrm>
          <a:off x="5135880" y="207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4481" name="AutoShape 1" descr="https://psfswebp.cc.wmich.edu/cs/FPR/cache/PT_PIXEL_1.gif">
          <a:extLst>
            <a:ext uri="{FF2B5EF4-FFF2-40B4-BE49-F238E27FC236}">
              <a16:creationId xmlns:a16="http://schemas.microsoft.com/office/drawing/2014/main" id="{723C8CE9-7ACB-4968-9602-E5710FA05BDC}"/>
            </a:ext>
          </a:extLst>
        </xdr:cNvPr>
        <xdr:cNvSpPr>
          <a:spLocks noChangeAspect="1" noChangeArrowheads="1"/>
        </xdr:cNvSpPr>
      </xdr:nvSpPr>
      <xdr:spPr bwMode="auto">
        <a:xfrm>
          <a:off x="529590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304800"/>
    <xdr:sp macro="" textlink="">
      <xdr:nvSpPr>
        <xdr:cNvPr id="4482" name="AutoShape 1" descr="https://psfswebp.cc.wmich.edu/cs/FPR/cache/PT_PIXEL_1.gif">
          <a:extLst>
            <a:ext uri="{FF2B5EF4-FFF2-40B4-BE49-F238E27FC236}">
              <a16:creationId xmlns:a16="http://schemas.microsoft.com/office/drawing/2014/main" id="{FA7EFB91-D979-4F0C-9E92-A0E4583E597B}"/>
            </a:ext>
          </a:extLst>
        </xdr:cNvPr>
        <xdr:cNvSpPr>
          <a:spLocks noChangeAspect="1" noChangeArrowheads="1"/>
        </xdr:cNvSpPr>
      </xdr:nvSpPr>
      <xdr:spPr bwMode="auto">
        <a:xfrm>
          <a:off x="529590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304800"/>
    <xdr:sp macro="" textlink="">
      <xdr:nvSpPr>
        <xdr:cNvPr id="4483" name="AutoShape 1" descr="https://psfswebp.cc.wmich.edu/cs/FPR/cache/PT_PIXEL_1.gif">
          <a:extLst>
            <a:ext uri="{FF2B5EF4-FFF2-40B4-BE49-F238E27FC236}">
              <a16:creationId xmlns:a16="http://schemas.microsoft.com/office/drawing/2014/main" id="{6596D752-C43A-44C3-908E-FEB5891B6935}"/>
            </a:ext>
          </a:extLst>
        </xdr:cNvPr>
        <xdr:cNvSpPr>
          <a:spLocks noChangeAspect="1" noChangeArrowheads="1"/>
        </xdr:cNvSpPr>
      </xdr:nvSpPr>
      <xdr:spPr bwMode="auto">
        <a:xfrm>
          <a:off x="529590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4484" name="AutoShape 1" descr="https://psfswebp.cc.wmich.edu/cs/FPR/cache/PT_PIXEL_1.gif">
          <a:extLst>
            <a:ext uri="{FF2B5EF4-FFF2-40B4-BE49-F238E27FC236}">
              <a16:creationId xmlns:a16="http://schemas.microsoft.com/office/drawing/2014/main" id="{F4279664-A1D0-46D3-91B4-15B4068549DF}"/>
            </a:ext>
          </a:extLst>
        </xdr:cNvPr>
        <xdr:cNvSpPr>
          <a:spLocks noChangeAspect="1" noChangeArrowheads="1"/>
        </xdr:cNvSpPr>
      </xdr:nvSpPr>
      <xdr:spPr bwMode="auto">
        <a:xfrm>
          <a:off x="529590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754380</xdr:colOff>
      <xdr:row>10</xdr:row>
      <xdr:rowOff>121920</xdr:rowOff>
    </xdr:from>
    <xdr:ext cx="304800" cy="304800"/>
    <xdr:sp macro="" textlink="">
      <xdr:nvSpPr>
        <xdr:cNvPr id="4485" name="AutoShape 1" descr="https://psfswebp.cc.wmich.edu/cs/FPR/cache/PT_PIXEL_1.gif">
          <a:extLst>
            <a:ext uri="{FF2B5EF4-FFF2-40B4-BE49-F238E27FC236}">
              <a16:creationId xmlns:a16="http://schemas.microsoft.com/office/drawing/2014/main" id="{414827B9-7185-4D74-BE7F-F2F2DC4A81F7}"/>
            </a:ext>
          </a:extLst>
        </xdr:cNvPr>
        <xdr:cNvSpPr>
          <a:spLocks noChangeAspect="1" noChangeArrowheads="1"/>
        </xdr:cNvSpPr>
      </xdr:nvSpPr>
      <xdr:spPr bwMode="auto">
        <a:xfrm>
          <a:off x="6050280" y="2148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xdr:row>
      <xdr:rowOff>0</xdr:rowOff>
    </xdr:from>
    <xdr:ext cx="304800" cy="304800"/>
    <xdr:sp macro="" textlink="">
      <xdr:nvSpPr>
        <xdr:cNvPr id="4486" name="AutoShape 1" descr="https://psfswebp.cc.wmich.edu/cs/FPR/cache/PT_PIXEL_1.gif">
          <a:extLst>
            <a:ext uri="{FF2B5EF4-FFF2-40B4-BE49-F238E27FC236}">
              <a16:creationId xmlns:a16="http://schemas.microsoft.com/office/drawing/2014/main" id="{59D76987-FCD6-46B0-8595-EBB82A75DE6F}"/>
            </a:ext>
          </a:extLst>
        </xdr:cNvPr>
        <xdr:cNvSpPr>
          <a:spLocks noChangeAspect="1" noChangeArrowheads="1"/>
        </xdr:cNvSpPr>
      </xdr:nvSpPr>
      <xdr:spPr bwMode="auto">
        <a:xfrm>
          <a:off x="529590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10515"/>
    <xdr:sp macro="" textlink="">
      <xdr:nvSpPr>
        <xdr:cNvPr id="4487" name="AutoShape 1" descr="https://psfswebp.cc.wmich.edu/cs/FPR/cache/PT_PIXEL_1.gif">
          <a:extLst>
            <a:ext uri="{FF2B5EF4-FFF2-40B4-BE49-F238E27FC236}">
              <a16:creationId xmlns:a16="http://schemas.microsoft.com/office/drawing/2014/main" id="{5115A0EB-65E2-4E2A-B949-31C134C1881C}"/>
            </a:ext>
          </a:extLst>
        </xdr:cNvPr>
        <xdr:cNvSpPr>
          <a:spLocks noChangeAspect="1" noChangeArrowheads="1"/>
        </xdr:cNvSpPr>
      </xdr:nvSpPr>
      <xdr:spPr bwMode="auto">
        <a:xfrm>
          <a:off x="5295900" y="202692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4488" name="AutoShape 1" descr="https://psfswebp.cc.wmich.edu/cs/FPR/cache/PT_PIXEL_1.gif">
          <a:extLst>
            <a:ext uri="{FF2B5EF4-FFF2-40B4-BE49-F238E27FC236}">
              <a16:creationId xmlns:a16="http://schemas.microsoft.com/office/drawing/2014/main" id="{A904FA4E-4571-4F32-BD33-40BDE33E146A}"/>
            </a:ext>
          </a:extLst>
        </xdr:cNvPr>
        <xdr:cNvSpPr>
          <a:spLocks noChangeAspect="1" noChangeArrowheads="1"/>
        </xdr:cNvSpPr>
      </xdr:nvSpPr>
      <xdr:spPr bwMode="auto">
        <a:xfrm>
          <a:off x="529590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10515"/>
    <xdr:sp macro="" textlink="">
      <xdr:nvSpPr>
        <xdr:cNvPr id="4489" name="AutoShape 1" descr="https://psfswebp.cc.wmich.edu/cs/FPR/cache/PT_PIXEL_1.gif">
          <a:extLst>
            <a:ext uri="{FF2B5EF4-FFF2-40B4-BE49-F238E27FC236}">
              <a16:creationId xmlns:a16="http://schemas.microsoft.com/office/drawing/2014/main" id="{EFFF3C44-4DB4-4BE6-830B-A08FF7897246}"/>
            </a:ext>
          </a:extLst>
        </xdr:cNvPr>
        <xdr:cNvSpPr>
          <a:spLocks noChangeAspect="1" noChangeArrowheads="1"/>
        </xdr:cNvSpPr>
      </xdr:nvSpPr>
      <xdr:spPr bwMode="auto">
        <a:xfrm>
          <a:off x="5295900" y="219456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4490" name="AutoShape 1" descr="https://psfswebp.cc.wmich.edu/cs/FPR/cache/PT_PIXEL_1.gif">
          <a:extLst>
            <a:ext uri="{FF2B5EF4-FFF2-40B4-BE49-F238E27FC236}">
              <a16:creationId xmlns:a16="http://schemas.microsoft.com/office/drawing/2014/main" id="{520712DE-9F64-48E3-B315-CCCBC7B87AC2}"/>
            </a:ext>
          </a:extLst>
        </xdr:cNvPr>
        <xdr:cNvSpPr>
          <a:spLocks noChangeAspect="1" noChangeArrowheads="1"/>
        </xdr:cNvSpPr>
      </xdr:nvSpPr>
      <xdr:spPr bwMode="auto">
        <a:xfrm>
          <a:off x="529590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4491" name="AutoShape 1" descr="https://psfswebp.cc.wmich.edu/cs/FPR/cache/PT_PIXEL_1.gif">
          <a:extLst>
            <a:ext uri="{FF2B5EF4-FFF2-40B4-BE49-F238E27FC236}">
              <a16:creationId xmlns:a16="http://schemas.microsoft.com/office/drawing/2014/main" id="{C8A4ABB1-4E44-456C-BBF4-C024F616AAFD}"/>
            </a:ext>
          </a:extLst>
        </xdr:cNvPr>
        <xdr:cNvSpPr>
          <a:spLocks noChangeAspect="1" noChangeArrowheads="1"/>
        </xdr:cNvSpPr>
      </xdr:nvSpPr>
      <xdr:spPr bwMode="auto">
        <a:xfrm>
          <a:off x="529590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10515"/>
    <xdr:sp macro="" textlink="">
      <xdr:nvSpPr>
        <xdr:cNvPr id="4492" name="AutoShape 1" descr="https://psfswebp.cc.wmich.edu/cs/FPR/cache/PT_PIXEL_1.gif">
          <a:extLst>
            <a:ext uri="{FF2B5EF4-FFF2-40B4-BE49-F238E27FC236}">
              <a16:creationId xmlns:a16="http://schemas.microsoft.com/office/drawing/2014/main" id="{81BDFB65-3BFA-4782-B7D0-531C64773F37}"/>
            </a:ext>
          </a:extLst>
        </xdr:cNvPr>
        <xdr:cNvSpPr>
          <a:spLocks noChangeAspect="1" noChangeArrowheads="1"/>
        </xdr:cNvSpPr>
      </xdr:nvSpPr>
      <xdr:spPr bwMode="auto">
        <a:xfrm>
          <a:off x="5295900" y="202692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4493" name="AutoShape 1" descr="https://psfswebp.cc.wmich.edu/cs/FPR/cache/PT_PIXEL_1.gif">
          <a:extLst>
            <a:ext uri="{FF2B5EF4-FFF2-40B4-BE49-F238E27FC236}">
              <a16:creationId xmlns:a16="http://schemas.microsoft.com/office/drawing/2014/main" id="{D66CA156-CEDA-489E-B62C-435AF40BD4D6}"/>
            </a:ext>
          </a:extLst>
        </xdr:cNvPr>
        <xdr:cNvSpPr>
          <a:spLocks noChangeAspect="1" noChangeArrowheads="1"/>
        </xdr:cNvSpPr>
      </xdr:nvSpPr>
      <xdr:spPr bwMode="auto">
        <a:xfrm>
          <a:off x="529590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4494" name="AutoShape 1" descr="https://psfswebp.cc.wmich.edu/cs/FPR/cache/PT_PIXEL_1.gif">
          <a:extLst>
            <a:ext uri="{FF2B5EF4-FFF2-40B4-BE49-F238E27FC236}">
              <a16:creationId xmlns:a16="http://schemas.microsoft.com/office/drawing/2014/main" id="{8B015548-9737-4D39-95BD-D7DEFA01BC0C}"/>
            </a:ext>
          </a:extLst>
        </xdr:cNvPr>
        <xdr:cNvSpPr>
          <a:spLocks noChangeAspect="1" noChangeArrowheads="1"/>
        </xdr:cNvSpPr>
      </xdr:nvSpPr>
      <xdr:spPr bwMode="auto">
        <a:xfrm>
          <a:off x="529590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10515"/>
    <xdr:sp macro="" textlink="">
      <xdr:nvSpPr>
        <xdr:cNvPr id="4495" name="AutoShape 1" descr="https://psfswebp.cc.wmich.edu/cs/FPR/cache/PT_PIXEL_1.gif">
          <a:extLst>
            <a:ext uri="{FF2B5EF4-FFF2-40B4-BE49-F238E27FC236}">
              <a16:creationId xmlns:a16="http://schemas.microsoft.com/office/drawing/2014/main" id="{107567B2-737A-4773-AF9D-438E0FC858ED}"/>
            </a:ext>
          </a:extLst>
        </xdr:cNvPr>
        <xdr:cNvSpPr>
          <a:spLocks noChangeAspect="1" noChangeArrowheads="1"/>
        </xdr:cNvSpPr>
      </xdr:nvSpPr>
      <xdr:spPr bwMode="auto">
        <a:xfrm>
          <a:off x="5295900" y="219456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4496" name="AutoShape 1" descr="https://psfswebp.cc.wmich.edu/cs/FPR/cache/PT_PIXEL_1.gif">
          <a:extLst>
            <a:ext uri="{FF2B5EF4-FFF2-40B4-BE49-F238E27FC236}">
              <a16:creationId xmlns:a16="http://schemas.microsoft.com/office/drawing/2014/main" id="{35A9E44C-D0B5-4BCC-9CE1-5127BD6CA152}"/>
            </a:ext>
          </a:extLst>
        </xdr:cNvPr>
        <xdr:cNvSpPr>
          <a:spLocks noChangeAspect="1" noChangeArrowheads="1"/>
        </xdr:cNvSpPr>
      </xdr:nvSpPr>
      <xdr:spPr bwMode="auto">
        <a:xfrm>
          <a:off x="529590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4497" name="AutoShape 1" descr="https://psfswebp.cc.wmich.edu/cs/FPR/cache/PT_PIXEL_1.gif">
          <a:extLst>
            <a:ext uri="{FF2B5EF4-FFF2-40B4-BE49-F238E27FC236}">
              <a16:creationId xmlns:a16="http://schemas.microsoft.com/office/drawing/2014/main" id="{5BFE0A8F-F078-4C94-92F9-27D75DABFF4F}"/>
            </a:ext>
          </a:extLst>
        </xdr:cNvPr>
        <xdr:cNvSpPr>
          <a:spLocks noChangeAspect="1" noChangeArrowheads="1"/>
        </xdr:cNvSpPr>
      </xdr:nvSpPr>
      <xdr:spPr bwMode="auto">
        <a:xfrm>
          <a:off x="529590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142875</xdr:rowOff>
    </xdr:from>
    <xdr:ext cx="304800" cy="304800"/>
    <xdr:sp macro="" textlink="">
      <xdr:nvSpPr>
        <xdr:cNvPr id="4498" name="AutoShape 1" descr="https://psfswebp.cc.wmich.edu/cs/FPR/cache/PT_PIXEL_1.gif">
          <a:extLst>
            <a:ext uri="{FF2B5EF4-FFF2-40B4-BE49-F238E27FC236}">
              <a16:creationId xmlns:a16="http://schemas.microsoft.com/office/drawing/2014/main" id="{6663FD2F-CCCF-46B5-8154-7240EDAD0016}"/>
            </a:ext>
          </a:extLst>
        </xdr:cNvPr>
        <xdr:cNvSpPr>
          <a:spLocks noChangeAspect="1" noChangeArrowheads="1"/>
        </xdr:cNvSpPr>
      </xdr:nvSpPr>
      <xdr:spPr bwMode="auto">
        <a:xfrm>
          <a:off x="5295900" y="21697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4499" name="AutoShape 1" descr="https://psfswebp.cc.wmich.edu/cs/FPR/cache/PT_PIXEL_1.gif">
          <a:extLst>
            <a:ext uri="{FF2B5EF4-FFF2-40B4-BE49-F238E27FC236}">
              <a16:creationId xmlns:a16="http://schemas.microsoft.com/office/drawing/2014/main" id="{7DDC11C4-1015-414D-B60B-41E05693E667}"/>
            </a:ext>
          </a:extLst>
        </xdr:cNvPr>
        <xdr:cNvSpPr>
          <a:spLocks noChangeAspect="1" noChangeArrowheads="1"/>
        </xdr:cNvSpPr>
      </xdr:nvSpPr>
      <xdr:spPr bwMode="auto">
        <a:xfrm>
          <a:off x="529590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4500" name="AutoShape 1" descr="https://psfswebp.cc.wmich.edu/cs/FPR/cache/PT_PIXEL_1.gif">
          <a:extLst>
            <a:ext uri="{FF2B5EF4-FFF2-40B4-BE49-F238E27FC236}">
              <a16:creationId xmlns:a16="http://schemas.microsoft.com/office/drawing/2014/main" id="{7608CFA8-1A9F-4555-9440-59092BE2FAEB}"/>
            </a:ext>
          </a:extLst>
        </xdr:cNvPr>
        <xdr:cNvSpPr>
          <a:spLocks noChangeAspect="1" noChangeArrowheads="1"/>
        </xdr:cNvSpPr>
      </xdr:nvSpPr>
      <xdr:spPr bwMode="auto">
        <a:xfrm>
          <a:off x="529590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4501" name="AutoShape 1" descr="https://psfswebp.cc.wmich.edu/cs/FPR/cache/PT_PIXEL_1.gif">
          <a:extLst>
            <a:ext uri="{FF2B5EF4-FFF2-40B4-BE49-F238E27FC236}">
              <a16:creationId xmlns:a16="http://schemas.microsoft.com/office/drawing/2014/main" id="{13DB53AD-419F-4B59-9F53-E1B8E20D7E92}"/>
            </a:ext>
          </a:extLst>
        </xdr:cNvPr>
        <xdr:cNvSpPr>
          <a:spLocks noChangeAspect="1" noChangeArrowheads="1"/>
        </xdr:cNvSpPr>
      </xdr:nvSpPr>
      <xdr:spPr bwMode="auto">
        <a:xfrm>
          <a:off x="529590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4502" name="AutoShape 1" descr="https://psfswebp.cc.wmich.edu/cs/FPR/cache/PT_PIXEL_1.gif">
          <a:extLst>
            <a:ext uri="{FF2B5EF4-FFF2-40B4-BE49-F238E27FC236}">
              <a16:creationId xmlns:a16="http://schemas.microsoft.com/office/drawing/2014/main" id="{F7A97063-477A-4822-BA87-C3C3F3B144CF}"/>
            </a:ext>
          </a:extLst>
        </xdr:cNvPr>
        <xdr:cNvSpPr>
          <a:spLocks noChangeAspect="1" noChangeArrowheads="1"/>
        </xdr:cNvSpPr>
      </xdr:nvSpPr>
      <xdr:spPr bwMode="auto">
        <a:xfrm>
          <a:off x="529590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4503" name="AutoShape 1" descr="https://psfswebp.cc.wmich.edu/cs/FPR/cache/PT_PIXEL_1.gif">
          <a:extLst>
            <a:ext uri="{FF2B5EF4-FFF2-40B4-BE49-F238E27FC236}">
              <a16:creationId xmlns:a16="http://schemas.microsoft.com/office/drawing/2014/main" id="{932F175B-4E2A-4AA6-B33B-4DCA88F9B8FE}"/>
            </a:ext>
          </a:extLst>
        </xdr:cNvPr>
        <xdr:cNvSpPr>
          <a:spLocks noChangeAspect="1" noChangeArrowheads="1"/>
        </xdr:cNvSpPr>
      </xdr:nvSpPr>
      <xdr:spPr bwMode="auto">
        <a:xfrm>
          <a:off x="529590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4504" name="AutoShape 1" descr="https://psfswebp.cc.wmich.edu/cs/FPR/cache/PT_PIXEL_1.gif">
          <a:extLst>
            <a:ext uri="{FF2B5EF4-FFF2-40B4-BE49-F238E27FC236}">
              <a16:creationId xmlns:a16="http://schemas.microsoft.com/office/drawing/2014/main" id="{854E12F1-2CC1-4FF8-BECD-85C87D57AC58}"/>
            </a:ext>
          </a:extLst>
        </xdr:cNvPr>
        <xdr:cNvSpPr>
          <a:spLocks noChangeAspect="1" noChangeArrowheads="1"/>
        </xdr:cNvSpPr>
      </xdr:nvSpPr>
      <xdr:spPr bwMode="auto">
        <a:xfrm>
          <a:off x="529590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304800"/>
    <xdr:sp macro="" textlink="">
      <xdr:nvSpPr>
        <xdr:cNvPr id="4505" name="AutoShape 1" descr="https://psfswebp.cc.wmich.edu/cs/FPR/cache/PT_PIXEL_1.gif">
          <a:extLst>
            <a:ext uri="{FF2B5EF4-FFF2-40B4-BE49-F238E27FC236}">
              <a16:creationId xmlns:a16="http://schemas.microsoft.com/office/drawing/2014/main" id="{5E6587A8-3D50-45B5-9231-35E76C92BC25}"/>
            </a:ext>
          </a:extLst>
        </xdr:cNvPr>
        <xdr:cNvSpPr>
          <a:spLocks noChangeAspect="1" noChangeArrowheads="1"/>
        </xdr:cNvSpPr>
      </xdr:nvSpPr>
      <xdr:spPr bwMode="auto">
        <a:xfrm>
          <a:off x="529590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304800"/>
    <xdr:sp macro="" textlink="">
      <xdr:nvSpPr>
        <xdr:cNvPr id="4506" name="AutoShape 1" descr="https://psfswebp.cc.wmich.edu/cs/FPR/cache/PT_PIXEL_1.gif">
          <a:extLst>
            <a:ext uri="{FF2B5EF4-FFF2-40B4-BE49-F238E27FC236}">
              <a16:creationId xmlns:a16="http://schemas.microsoft.com/office/drawing/2014/main" id="{95E45635-88E4-4CAF-9A3E-07F0B968E60F}"/>
            </a:ext>
          </a:extLst>
        </xdr:cNvPr>
        <xdr:cNvSpPr>
          <a:spLocks noChangeAspect="1" noChangeArrowheads="1"/>
        </xdr:cNvSpPr>
      </xdr:nvSpPr>
      <xdr:spPr bwMode="auto">
        <a:xfrm>
          <a:off x="529590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304800"/>
    <xdr:sp macro="" textlink="">
      <xdr:nvSpPr>
        <xdr:cNvPr id="4507" name="AutoShape 1" descr="https://psfswebp.cc.wmich.edu/cs/FPR/cache/PT_PIXEL_1.gif">
          <a:extLst>
            <a:ext uri="{FF2B5EF4-FFF2-40B4-BE49-F238E27FC236}">
              <a16:creationId xmlns:a16="http://schemas.microsoft.com/office/drawing/2014/main" id="{046466CB-2B89-441B-835C-807874940D1B}"/>
            </a:ext>
          </a:extLst>
        </xdr:cNvPr>
        <xdr:cNvSpPr>
          <a:spLocks noChangeAspect="1" noChangeArrowheads="1"/>
        </xdr:cNvSpPr>
      </xdr:nvSpPr>
      <xdr:spPr bwMode="auto">
        <a:xfrm>
          <a:off x="529590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304800"/>
    <xdr:sp macro="" textlink="">
      <xdr:nvSpPr>
        <xdr:cNvPr id="4508" name="AutoShape 1" descr="https://psfswebp.cc.wmich.edu/cs/FPR/cache/PT_PIXEL_1.gif">
          <a:extLst>
            <a:ext uri="{FF2B5EF4-FFF2-40B4-BE49-F238E27FC236}">
              <a16:creationId xmlns:a16="http://schemas.microsoft.com/office/drawing/2014/main" id="{EAB3E00D-A9BA-4F68-B628-0557C1C82FCB}"/>
            </a:ext>
          </a:extLst>
        </xdr:cNvPr>
        <xdr:cNvSpPr>
          <a:spLocks noChangeAspect="1" noChangeArrowheads="1"/>
        </xdr:cNvSpPr>
      </xdr:nvSpPr>
      <xdr:spPr bwMode="auto">
        <a:xfrm>
          <a:off x="529590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4509" name="AutoShape 1" descr="https://psfswebp.cc.wmich.edu/cs/FPR/cache/PT_PIXEL_1.gif">
          <a:extLst>
            <a:ext uri="{FF2B5EF4-FFF2-40B4-BE49-F238E27FC236}">
              <a16:creationId xmlns:a16="http://schemas.microsoft.com/office/drawing/2014/main" id="{4A415625-D4D6-4657-A307-85382742E944}"/>
            </a:ext>
          </a:extLst>
        </xdr:cNvPr>
        <xdr:cNvSpPr>
          <a:spLocks noChangeAspect="1" noChangeArrowheads="1"/>
        </xdr:cNvSpPr>
      </xdr:nvSpPr>
      <xdr:spPr bwMode="auto">
        <a:xfrm>
          <a:off x="529590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4510" name="AutoShape 1" descr="https://psfswebp.cc.wmich.edu/cs/FPR/cache/PT_PIXEL_1.gif">
          <a:extLst>
            <a:ext uri="{FF2B5EF4-FFF2-40B4-BE49-F238E27FC236}">
              <a16:creationId xmlns:a16="http://schemas.microsoft.com/office/drawing/2014/main" id="{73CE6E18-B23F-471F-B465-01F5F2DED8A1}"/>
            </a:ext>
          </a:extLst>
        </xdr:cNvPr>
        <xdr:cNvSpPr>
          <a:spLocks noChangeAspect="1" noChangeArrowheads="1"/>
        </xdr:cNvSpPr>
      </xdr:nvSpPr>
      <xdr:spPr bwMode="auto">
        <a:xfrm>
          <a:off x="529590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4511" name="AutoShape 1" descr="https://psfswebp.cc.wmich.edu/cs/FPR/cache/PT_PIXEL_1.gif">
          <a:extLst>
            <a:ext uri="{FF2B5EF4-FFF2-40B4-BE49-F238E27FC236}">
              <a16:creationId xmlns:a16="http://schemas.microsoft.com/office/drawing/2014/main" id="{B4BAA9EC-96EA-4E47-9AD3-12185D47992F}"/>
            </a:ext>
          </a:extLst>
        </xdr:cNvPr>
        <xdr:cNvSpPr>
          <a:spLocks noChangeAspect="1" noChangeArrowheads="1"/>
        </xdr:cNvSpPr>
      </xdr:nvSpPr>
      <xdr:spPr bwMode="auto">
        <a:xfrm>
          <a:off x="529590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4512" name="AutoShape 1" descr="https://psfswebp.cc.wmich.edu/cs/FPR/cache/PT_PIXEL_1.gif">
          <a:extLst>
            <a:ext uri="{FF2B5EF4-FFF2-40B4-BE49-F238E27FC236}">
              <a16:creationId xmlns:a16="http://schemas.microsoft.com/office/drawing/2014/main" id="{F54F9C99-2026-4E6C-AE97-EACF7B2639E1}"/>
            </a:ext>
          </a:extLst>
        </xdr:cNvPr>
        <xdr:cNvSpPr>
          <a:spLocks noChangeAspect="1" noChangeArrowheads="1"/>
        </xdr:cNvSpPr>
      </xdr:nvSpPr>
      <xdr:spPr bwMode="auto">
        <a:xfrm>
          <a:off x="529590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4513" name="AutoShape 1" descr="https://psfswebp.cc.wmich.edu/cs/FPR/cache/PT_PIXEL_1.gif">
          <a:extLst>
            <a:ext uri="{FF2B5EF4-FFF2-40B4-BE49-F238E27FC236}">
              <a16:creationId xmlns:a16="http://schemas.microsoft.com/office/drawing/2014/main" id="{AC2A71C2-FBCD-4A74-8AED-7CD4B04D5CCD}"/>
            </a:ext>
          </a:extLst>
        </xdr:cNvPr>
        <xdr:cNvSpPr>
          <a:spLocks noChangeAspect="1" noChangeArrowheads="1"/>
        </xdr:cNvSpPr>
      </xdr:nvSpPr>
      <xdr:spPr bwMode="auto">
        <a:xfrm>
          <a:off x="529590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4514" name="AutoShape 1" descr="https://psfswebp.cc.wmich.edu/cs/FPR/cache/PT_PIXEL_1.gif">
          <a:extLst>
            <a:ext uri="{FF2B5EF4-FFF2-40B4-BE49-F238E27FC236}">
              <a16:creationId xmlns:a16="http://schemas.microsoft.com/office/drawing/2014/main" id="{32337E1D-09AD-4A92-BB5B-5529AD75AA15}"/>
            </a:ext>
          </a:extLst>
        </xdr:cNvPr>
        <xdr:cNvSpPr>
          <a:spLocks noChangeAspect="1" noChangeArrowheads="1"/>
        </xdr:cNvSpPr>
      </xdr:nvSpPr>
      <xdr:spPr bwMode="auto">
        <a:xfrm>
          <a:off x="529590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4515" name="AutoShape 1" descr="https://psfswebp.cc.wmich.edu/cs/FPR/cache/PT_PIXEL_1.gif">
          <a:extLst>
            <a:ext uri="{FF2B5EF4-FFF2-40B4-BE49-F238E27FC236}">
              <a16:creationId xmlns:a16="http://schemas.microsoft.com/office/drawing/2014/main" id="{E9FAC30A-BF63-490E-8B4C-3840DFE5EF78}"/>
            </a:ext>
          </a:extLst>
        </xdr:cNvPr>
        <xdr:cNvSpPr>
          <a:spLocks noChangeAspect="1" noChangeArrowheads="1"/>
        </xdr:cNvSpPr>
      </xdr:nvSpPr>
      <xdr:spPr bwMode="auto">
        <a:xfrm>
          <a:off x="529590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4516" name="AutoShape 1" descr="https://psfswebp.cc.wmich.edu/cs/FPR/cache/PT_PIXEL_1.gif">
          <a:extLst>
            <a:ext uri="{FF2B5EF4-FFF2-40B4-BE49-F238E27FC236}">
              <a16:creationId xmlns:a16="http://schemas.microsoft.com/office/drawing/2014/main" id="{4DAFED5C-0477-44B0-8868-252A7C460969}"/>
            </a:ext>
          </a:extLst>
        </xdr:cNvPr>
        <xdr:cNvSpPr>
          <a:spLocks noChangeAspect="1" noChangeArrowheads="1"/>
        </xdr:cNvSpPr>
      </xdr:nvSpPr>
      <xdr:spPr bwMode="auto">
        <a:xfrm>
          <a:off x="529590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304800"/>
    <xdr:sp macro="" textlink="">
      <xdr:nvSpPr>
        <xdr:cNvPr id="4517" name="AutoShape 1" descr="https://psfswebp.cc.wmich.edu/cs/FPR/cache/PT_PIXEL_1.gif">
          <a:extLst>
            <a:ext uri="{FF2B5EF4-FFF2-40B4-BE49-F238E27FC236}">
              <a16:creationId xmlns:a16="http://schemas.microsoft.com/office/drawing/2014/main" id="{D864DC38-35C7-4187-B305-94C909BCBC5A}"/>
            </a:ext>
          </a:extLst>
        </xdr:cNvPr>
        <xdr:cNvSpPr>
          <a:spLocks noChangeAspect="1" noChangeArrowheads="1"/>
        </xdr:cNvSpPr>
      </xdr:nvSpPr>
      <xdr:spPr bwMode="auto">
        <a:xfrm>
          <a:off x="529590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304800"/>
    <xdr:sp macro="" textlink="">
      <xdr:nvSpPr>
        <xdr:cNvPr id="4518" name="AutoShape 1" descr="https://psfswebp.cc.wmich.edu/cs/FPR/cache/PT_PIXEL_1.gif">
          <a:extLst>
            <a:ext uri="{FF2B5EF4-FFF2-40B4-BE49-F238E27FC236}">
              <a16:creationId xmlns:a16="http://schemas.microsoft.com/office/drawing/2014/main" id="{3D2743BA-2737-48DD-9142-0BAC37C0D6FA}"/>
            </a:ext>
          </a:extLst>
        </xdr:cNvPr>
        <xdr:cNvSpPr>
          <a:spLocks noChangeAspect="1" noChangeArrowheads="1"/>
        </xdr:cNvSpPr>
      </xdr:nvSpPr>
      <xdr:spPr bwMode="auto">
        <a:xfrm>
          <a:off x="529590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304800"/>
    <xdr:sp macro="" textlink="">
      <xdr:nvSpPr>
        <xdr:cNvPr id="4519" name="AutoShape 1" descr="https://psfswebp.cc.wmich.edu/cs/FPR/cache/PT_PIXEL_1.gif">
          <a:extLst>
            <a:ext uri="{FF2B5EF4-FFF2-40B4-BE49-F238E27FC236}">
              <a16:creationId xmlns:a16="http://schemas.microsoft.com/office/drawing/2014/main" id="{03B85152-38B5-47EA-AFB8-B1096F15E0FA}"/>
            </a:ext>
          </a:extLst>
        </xdr:cNvPr>
        <xdr:cNvSpPr>
          <a:spLocks noChangeAspect="1" noChangeArrowheads="1"/>
        </xdr:cNvSpPr>
      </xdr:nvSpPr>
      <xdr:spPr bwMode="auto">
        <a:xfrm>
          <a:off x="529590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304800"/>
    <xdr:sp macro="" textlink="">
      <xdr:nvSpPr>
        <xdr:cNvPr id="4520" name="AutoShape 1" descr="https://psfswebp.cc.wmich.edu/cs/FPR/cache/PT_PIXEL_1.gif">
          <a:extLst>
            <a:ext uri="{FF2B5EF4-FFF2-40B4-BE49-F238E27FC236}">
              <a16:creationId xmlns:a16="http://schemas.microsoft.com/office/drawing/2014/main" id="{49FE66D5-CFEC-49D3-AA5A-6417538C844B}"/>
            </a:ext>
          </a:extLst>
        </xdr:cNvPr>
        <xdr:cNvSpPr>
          <a:spLocks noChangeAspect="1" noChangeArrowheads="1"/>
        </xdr:cNvSpPr>
      </xdr:nvSpPr>
      <xdr:spPr bwMode="auto">
        <a:xfrm>
          <a:off x="529590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4521" name="AutoShape 1" descr="https://psfswebp.cc.wmich.edu/cs/FPR/cache/PT_PIXEL_1.gif">
          <a:extLst>
            <a:ext uri="{FF2B5EF4-FFF2-40B4-BE49-F238E27FC236}">
              <a16:creationId xmlns:a16="http://schemas.microsoft.com/office/drawing/2014/main" id="{FCCA05FB-A133-453F-9C9A-83207586B1E1}"/>
            </a:ext>
          </a:extLst>
        </xdr:cNvPr>
        <xdr:cNvSpPr>
          <a:spLocks noChangeAspect="1" noChangeArrowheads="1"/>
        </xdr:cNvSpPr>
      </xdr:nvSpPr>
      <xdr:spPr bwMode="auto">
        <a:xfrm>
          <a:off x="529590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4522" name="AutoShape 1" descr="https://psfswebp.cc.wmich.edu/cs/FPR/cache/PT_PIXEL_1.gif">
          <a:extLst>
            <a:ext uri="{FF2B5EF4-FFF2-40B4-BE49-F238E27FC236}">
              <a16:creationId xmlns:a16="http://schemas.microsoft.com/office/drawing/2014/main" id="{6EBB4BF3-D9C2-4330-AB42-7F4F42DC41F7}"/>
            </a:ext>
          </a:extLst>
        </xdr:cNvPr>
        <xdr:cNvSpPr>
          <a:spLocks noChangeAspect="1" noChangeArrowheads="1"/>
        </xdr:cNvSpPr>
      </xdr:nvSpPr>
      <xdr:spPr bwMode="auto">
        <a:xfrm>
          <a:off x="529590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293370"/>
    <xdr:sp macro="" textlink="">
      <xdr:nvSpPr>
        <xdr:cNvPr id="4523" name="AutoShape 1" descr="https://psfswebp.cc.wmich.edu/cs/FPR/cache/PT_PIXEL_1.gif">
          <a:extLst>
            <a:ext uri="{FF2B5EF4-FFF2-40B4-BE49-F238E27FC236}">
              <a16:creationId xmlns:a16="http://schemas.microsoft.com/office/drawing/2014/main" id="{421311A3-A84F-4C90-AECA-E8D511201764}"/>
            </a:ext>
          </a:extLst>
        </xdr:cNvPr>
        <xdr:cNvSpPr>
          <a:spLocks noChangeAspect="1" noChangeArrowheads="1"/>
        </xdr:cNvSpPr>
      </xdr:nvSpPr>
      <xdr:spPr bwMode="auto">
        <a:xfrm>
          <a:off x="6355080" y="185928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293370"/>
    <xdr:sp macro="" textlink="">
      <xdr:nvSpPr>
        <xdr:cNvPr id="4524" name="AutoShape 1" descr="https://psfswebp.cc.wmich.edu/cs/FPR/cache/PT_PIXEL_1.gif">
          <a:extLst>
            <a:ext uri="{FF2B5EF4-FFF2-40B4-BE49-F238E27FC236}">
              <a16:creationId xmlns:a16="http://schemas.microsoft.com/office/drawing/2014/main" id="{4563EC80-0CC6-402B-81A4-89ACF4CE375C}"/>
            </a:ext>
          </a:extLst>
        </xdr:cNvPr>
        <xdr:cNvSpPr>
          <a:spLocks noChangeAspect="1" noChangeArrowheads="1"/>
        </xdr:cNvSpPr>
      </xdr:nvSpPr>
      <xdr:spPr bwMode="auto">
        <a:xfrm>
          <a:off x="6355080" y="202692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293370"/>
    <xdr:sp macro="" textlink="">
      <xdr:nvSpPr>
        <xdr:cNvPr id="4525" name="AutoShape 1" descr="https://psfswebp.cc.wmich.edu/cs/FPR/cache/PT_PIXEL_1.gif">
          <a:extLst>
            <a:ext uri="{FF2B5EF4-FFF2-40B4-BE49-F238E27FC236}">
              <a16:creationId xmlns:a16="http://schemas.microsoft.com/office/drawing/2014/main" id="{B45609D6-B395-415F-A70E-40ED0425938A}"/>
            </a:ext>
          </a:extLst>
        </xdr:cNvPr>
        <xdr:cNvSpPr>
          <a:spLocks noChangeAspect="1" noChangeArrowheads="1"/>
        </xdr:cNvSpPr>
      </xdr:nvSpPr>
      <xdr:spPr bwMode="auto">
        <a:xfrm>
          <a:off x="6355080" y="219456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293370"/>
    <xdr:sp macro="" textlink="">
      <xdr:nvSpPr>
        <xdr:cNvPr id="4526" name="AutoShape 1" descr="https://psfswebp.cc.wmich.edu/cs/FPR/cache/PT_PIXEL_1.gif">
          <a:extLst>
            <a:ext uri="{FF2B5EF4-FFF2-40B4-BE49-F238E27FC236}">
              <a16:creationId xmlns:a16="http://schemas.microsoft.com/office/drawing/2014/main" id="{6741726D-3ED8-4B3D-8B74-B443DB37E25C}"/>
            </a:ext>
          </a:extLst>
        </xdr:cNvPr>
        <xdr:cNvSpPr>
          <a:spLocks noChangeAspect="1" noChangeArrowheads="1"/>
        </xdr:cNvSpPr>
      </xdr:nvSpPr>
      <xdr:spPr bwMode="auto">
        <a:xfrm>
          <a:off x="6355080" y="236220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293370"/>
    <xdr:sp macro="" textlink="">
      <xdr:nvSpPr>
        <xdr:cNvPr id="4527" name="AutoShape 1" descr="https://psfswebp.cc.wmich.edu/cs/FPR/cache/PT_PIXEL_1.gif">
          <a:extLst>
            <a:ext uri="{FF2B5EF4-FFF2-40B4-BE49-F238E27FC236}">
              <a16:creationId xmlns:a16="http://schemas.microsoft.com/office/drawing/2014/main" id="{E688F39C-5436-4A3A-A226-BCF88CD20D91}"/>
            </a:ext>
          </a:extLst>
        </xdr:cNvPr>
        <xdr:cNvSpPr>
          <a:spLocks noChangeAspect="1" noChangeArrowheads="1"/>
        </xdr:cNvSpPr>
      </xdr:nvSpPr>
      <xdr:spPr bwMode="auto">
        <a:xfrm>
          <a:off x="6355080" y="252984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293370"/>
    <xdr:sp macro="" textlink="">
      <xdr:nvSpPr>
        <xdr:cNvPr id="4528" name="AutoShape 1" descr="https://psfswebp.cc.wmich.edu/cs/FPR/cache/PT_PIXEL_1.gif">
          <a:extLst>
            <a:ext uri="{FF2B5EF4-FFF2-40B4-BE49-F238E27FC236}">
              <a16:creationId xmlns:a16="http://schemas.microsoft.com/office/drawing/2014/main" id="{A61429B4-D076-4FA3-997E-6FEA389BFFA5}"/>
            </a:ext>
          </a:extLst>
        </xdr:cNvPr>
        <xdr:cNvSpPr>
          <a:spLocks noChangeAspect="1" noChangeArrowheads="1"/>
        </xdr:cNvSpPr>
      </xdr:nvSpPr>
      <xdr:spPr bwMode="auto">
        <a:xfrm>
          <a:off x="6355080" y="269748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8</xdr:row>
      <xdr:rowOff>0</xdr:rowOff>
    </xdr:from>
    <xdr:ext cx="304800" cy="304800"/>
    <xdr:sp macro="" textlink="">
      <xdr:nvSpPr>
        <xdr:cNvPr id="4529" name="AutoShape 1" descr="https://psfswebp.cc.wmich.edu/cs/FPR/cache/PT_PIXEL_1.gif">
          <a:extLst>
            <a:ext uri="{FF2B5EF4-FFF2-40B4-BE49-F238E27FC236}">
              <a16:creationId xmlns:a16="http://schemas.microsoft.com/office/drawing/2014/main" id="{73EE2FED-8D27-474B-8E38-EE637DAB0F72}"/>
            </a:ext>
          </a:extLst>
        </xdr:cNvPr>
        <xdr:cNvSpPr>
          <a:spLocks noChangeAspect="1" noChangeArrowheads="1"/>
        </xdr:cNvSpPr>
      </xdr:nvSpPr>
      <xdr:spPr bwMode="auto">
        <a:xfrm>
          <a:off x="635508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899160</xdr:colOff>
      <xdr:row>10</xdr:row>
      <xdr:rowOff>45720</xdr:rowOff>
    </xdr:from>
    <xdr:ext cx="304800" cy="304800"/>
    <xdr:sp macro="" textlink="">
      <xdr:nvSpPr>
        <xdr:cNvPr id="4530" name="AutoShape 1" descr="https://psfswebp.cc.wmich.edu/cs/FPR/cache/PT_PIXEL_1.gif">
          <a:extLst>
            <a:ext uri="{FF2B5EF4-FFF2-40B4-BE49-F238E27FC236}">
              <a16:creationId xmlns:a16="http://schemas.microsoft.com/office/drawing/2014/main" id="{BA902073-E26D-45EB-B4DA-C14E8D3528B1}"/>
            </a:ext>
          </a:extLst>
        </xdr:cNvPr>
        <xdr:cNvSpPr>
          <a:spLocks noChangeAspect="1" noChangeArrowheads="1"/>
        </xdr:cNvSpPr>
      </xdr:nvSpPr>
      <xdr:spPr bwMode="auto">
        <a:xfrm>
          <a:off x="6195060" y="207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4531" name="AutoShape 1" descr="https://psfswebp.cc.wmich.edu/cs/FPR/cache/PT_PIXEL_1.gif">
          <a:extLst>
            <a:ext uri="{FF2B5EF4-FFF2-40B4-BE49-F238E27FC236}">
              <a16:creationId xmlns:a16="http://schemas.microsoft.com/office/drawing/2014/main" id="{897592FC-4EB8-431E-B87A-859D295CFCA1}"/>
            </a:ext>
          </a:extLst>
        </xdr:cNvPr>
        <xdr:cNvSpPr>
          <a:spLocks noChangeAspect="1" noChangeArrowheads="1"/>
        </xdr:cNvSpPr>
      </xdr:nvSpPr>
      <xdr:spPr bwMode="auto">
        <a:xfrm>
          <a:off x="635508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304800"/>
    <xdr:sp macro="" textlink="">
      <xdr:nvSpPr>
        <xdr:cNvPr id="4532" name="AutoShape 1" descr="https://psfswebp.cc.wmich.edu/cs/FPR/cache/PT_PIXEL_1.gif">
          <a:extLst>
            <a:ext uri="{FF2B5EF4-FFF2-40B4-BE49-F238E27FC236}">
              <a16:creationId xmlns:a16="http://schemas.microsoft.com/office/drawing/2014/main" id="{8373D4E9-EF6C-4473-9D92-F8E2382618A4}"/>
            </a:ext>
          </a:extLst>
        </xdr:cNvPr>
        <xdr:cNvSpPr>
          <a:spLocks noChangeAspect="1" noChangeArrowheads="1"/>
        </xdr:cNvSpPr>
      </xdr:nvSpPr>
      <xdr:spPr bwMode="auto">
        <a:xfrm>
          <a:off x="635508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304800"/>
    <xdr:sp macro="" textlink="">
      <xdr:nvSpPr>
        <xdr:cNvPr id="4533" name="AutoShape 1" descr="https://psfswebp.cc.wmich.edu/cs/FPR/cache/PT_PIXEL_1.gif">
          <a:extLst>
            <a:ext uri="{FF2B5EF4-FFF2-40B4-BE49-F238E27FC236}">
              <a16:creationId xmlns:a16="http://schemas.microsoft.com/office/drawing/2014/main" id="{9EF3CE14-1EB8-4AB9-B472-6CE86DD88B75}"/>
            </a:ext>
          </a:extLst>
        </xdr:cNvPr>
        <xdr:cNvSpPr>
          <a:spLocks noChangeAspect="1" noChangeArrowheads="1"/>
        </xdr:cNvSpPr>
      </xdr:nvSpPr>
      <xdr:spPr bwMode="auto">
        <a:xfrm>
          <a:off x="635508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304800"/>
    <xdr:sp macro="" textlink="">
      <xdr:nvSpPr>
        <xdr:cNvPr id="4534" name="AutoShape 1" descr="https://psfswebp.cc.wmich.edu/cs/FPR/cache/PT_PIXEL_1.gif">
          <a:extLst>
            <a:ext uri="{FF2B5EF4-FFF2-40B4-BE49-F238E27FC236}">
              <a16:creationId xmlns:a16="http://schemas.microsoft.com/office/drawing/2014/main" id="{9ADAF682-0DF8-448A-A534-6C62F8083AB5}"/>
            </a:ext>
          </a:extLst>
        </xdr:cNvPr>
        <xdr:cNvSpPr>
          <a:spLocks noChangeAspect="1" noChangeArrowheads="1"/>
        </xdr:cNvSpPr>
      </xdr:nvSpPr>
      <xdr:spPr bwMode="auto">
        <a:xfrm>
          <a:off x="635508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754380</xdr:colOff>
      <xdr:row>10</xdr:row>
      <xdr:rowOff>121920</xdr:rowOff>
    </xdr:from>
    <xdr:ext cx="304800" cy="304800"/>
    <xdr:sp macro="" textlink="">
      <xdr:nvSpPr>
        <xdr:cNvPr id="4535" name="AutoShape 1" descr="https://psfswebp.cc.wmich.edu/cs/FPR/cache/PT_PIXEL_1.gif">
          <a:extLst>
            <a:ext uri="{FF2B5EF4-FFF2-40B4-BE49-F238E27FC236}">
              <a16:creationId xmlns:a16="http://schemas.microsoft.com/office/drawing/2014/main" id="{B2A9E778-6F8C-45DB-AAF8-29C528868D93}"/>
            </a:ext>
          </a:extLst>
        </xdr:cNvPr>
        <xdr:cNvSpPr>
          <a:spLocks noChangeAspect="1" noChangeArrowheads="1"/>
        </xdr:cNvSpPr>
      </xdr:nvSpPr>
      <xdr:spPr bwMode="auto">
        <a:xfrm>
          <a:off x="7109460" y="2148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8</xdr:row>
      <xdr:rowOff>0</xdr:rowOff>
    </xdr:from>
    <xdr:ext cx="304800" cy="304800"/>
    <xdr:sp macro="" textlink="">
      <xdr:nvSpPr>
        <xdr:cNvPr id="4536" name="AutoShape 1" descr="https://psfswebp.cc.wmich.edu/cs/FPR/cache/PT_PIXEL_1.gif">
          <a:extLst>
            <a:ext uri="{FF2B5EF4-FFF2-40B4-BE49-F238E27FC236}">
              <a16:creationId xmlns:a16="http://schemas.microsoft.com/office/drawing/2014/main" id="{C9CFA16A-B5F9-41FB-880F-FAA2F546342D}"/>
            </a:ext>
          </a:extLst>
        </xdr:cNvPr>
        <xdr:cNvSpPr>
          <a:spLocks noChangeAspect="1" noChangeArrowheads="1"/>
        </xdr:cNvSpPr>
      </xdr:nvSpPr>
      <xdr:spPr bwMode="auto">
        <a:xfrm>
          <a:off x="635508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10515"/>
    <xdr:sp macro="" textlink="">
      <xdr:nvSpPr>
        <xdr:cNvPr id="4537" name="AutoShape 1" descr="https://psfswebp.cc.wmich.edu/cs/FPR/cache/PT_PIXEL_1.gif">
          <a:extLst>
            <a:ext uri="{FF2B5EF4-FFF2-40B4-BE49-F238E27FC236}">
              <a16:creationId xmlns:a16="http://schemas.microsoft.com/office/drawing/2014/main" id="{6EFECD97-80E6-44BB-91E6-FEDA0BDA3B1A}"/>
            </a:ext>
          </a:extLst>
        </xdr:cNvPr>
        <xdr:cNvSpPr>
          <a:spLocks noChangeAspect="1" noChangeArrowheads="1"/>
        </xdr:cNvSpPr>
      </xdr:nvSpPr>
      <xdr:spPr bwMode="auto">
        <a:xfrm>
          <a:off x="6355080" y="202692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4538" name="AutoShape 1" descr="https://psfswebp.cc.wmich.edu/cs/FPR/cache/PT_PIXEL_1.gif">
          <a:extLst>
            <a:ext uri="{FF2B5EF4-FFF2-40B4-BE49-F238E27FC236}">
              <a16:creationId xmlns:a16="http://schemas.microsoft.com/office/drawing/2014/main" id="{44EB6BEF-5BB1-4458-B2E0-1ECEABD4B247}"/>
            </a:ext>
          </a:extLst>
        </xdr:cNvPr>
        <xdr:cNvSpPr>
          <a:spLocks noChangeAspect="1" noChangeArrowheads="1"/>
        </xdr:cNvSpPr>
      </xdr:nvSpPr>
      <xdr:spPr bwMode="auto">
        <a:xfrm>
          <a:off x="635508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10515"/>
    <xdr:sp macro="" textlink="">
      <xdr:nvSpPr>
        <xdr:cNvPr id="4539" name="AutoShape 1" descr="https://psfswebp.cc.wmich.edu/cs/FPR/cache/PT_PIXEL_1.gif">
          <a:extLst>
            <a:ext uri="{FF2B5EF4-FFF2-40B4-BE49-F238E27FC236}">
              <a16:creationId xmlns:a16="http://schemas.microsoft.com/office/drawing/2014/main" id="{234D7BCF-FBE8-426F-BF0C-9FE7E7D62F67}"/>
            </a:ext>
          </a:extLst>
        </xdr:cNvPr>
        <xdr:cNvSpPr>
          <a:spLocks noChangeAspect="1" noChangeArrowheads="1"/>
        </xdr:cNvSpPr>
      </xdr:nvSpPr>
      <xdr:spPr bwMode="auto">
        <a:xfrm>
          <a:off x="6355080" y="219456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4540" name="AutoShape 1" descr="https://psfswebp.cc.wmich.edu/cs/FPR/cache/PT_PIXEL_1.gif">
          <a:extLst>
            <a:ext uri="{FF2B5EF4-FFF2-40B4-BE49-F238E27FC236}">
              <a16:creationId xmlns:a16="http://schemas.microsoft.com/office/drawing/2014/main" id="{A2BB8962-345E-4692-9305-0F75908398B5}"/>
            </a:ext>
          </a:extLst>
        </xdr:cNvPr>
        <xdr:cNvSpPr>
          <a:spLocks noChangeAspect="1" noChangeArrowheads="1"/>
        </xdr:cNvSpPr>
      </xdr:nvSpPr>
      <xdr:spPr bwMode="auto">
        <a:xfrm>
          <a:off x="635508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4541" name="AutoShape 1" descr="https://psfswebp.cc.wmich.edu/cs/FPR/cache/PT_PIXEL_1.gif">
          <a:extLst>
            <a:ext uri="{FF2B5EF4-FFF2-40B4-BE49-F238E27FC236}">
              <a16:creationId xmlns:a16="http://schemas.microsoft.com/office/drawing/2014/main" id="{6CDCD216-67F2-47C0-B695-88CF31E103F4}"/>
            </a:ext>
          </a:extLst>
        </xdr:cNvPr>
        <xdr:cNvSpPr>
          <a:spLocks noChangeAspect="1" noChangeArrowheads="1"/>
        </xdr:cNvSpPr>
      </xdr:nvSpPr>
      <xdr:spPr bwMode="auto">
        <a:xfrm>
          <a:off x="635508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10515"/>
    <xdr:sp macro="" textlink="">
      <xdr:nvSpPr>
        <xdr:cNvPr id="4542" name="AutoShape 1" descr="https://psfswebp.cc.wmich.edu/cs/FPR/cache/PT_PIXEL_1.gif">
          <a:extLst>
            <a:ext uri="{FF2B5EF4-FFF2-40B4-BE49-F238E27FC236}">
              <a16:creationId xmlns:a16="http://schemas.microsoft.com/office/drawing/2014/main" id="{8D249812-B7A0-427D-BA3D-8C9DB09F0C3E}"/>
            </a:ext>
          </a:extLst>
        </xdr:cNvPr>
        <xdr:cNvSpPr>
          <a:spLocks noChangeAspect="1" noChangeArrowheads="1"/>
        </xdr:cNvSpPr>
      </xdr:nvSpPr>
      <xdr:spPr bwMode="auto">
        <a:xfrm>
          <a:off x="6355080" y="202692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4543" name="AutoShape 1" descr="https://psfswebp.cc.wmich.edu/cs/FPR/cache/PT_PIXEL_1.gif">
          <a:extLst>
            <a:ext uri="{FF2B5EF4-FFF2-40B4-BE49-F238E27FC236}">
              <a16:creationId xmlns:a16="http://schemas.microsoft.com/office/drawing/2014/main" id="{9720254E-C6F8-492F-89FB-B3D6523A6B64}"/>
            </a:ext>
          </a:extLst>
        </xdr:cNvPr>
        <xdr:cNvSpPr>
          <a:spLocks noChangeAspect="1" noChangeArrowheads="1"/>
        </xdr:cNvSpPr>
      </xdr:nvSpPr>
      <xdr:spPr bwMode="auto">
        <a:xfrm>
          <a:off x="635508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4544" name="AutoShape 1" descr="https://psfswebp.cc.wmich.edu/cs/FPR/cache/PT_PIXEL_1.gif">
          <a:extLst>
            <a:ext uri="{FF2B5EF4-FFF2-40B4-BE49-F238E27FC236}">
              <a16:creationId xmlns:a16="http://schemas.microsoft.com/office/drawing/2014/main" id="{4CFAB1BD-F85A-4973-94DA-00D5FD00A71B}"/>
            </a:ext>
          </a:extLst>
        </xdr:cNvPr>
        <xdr:cNvSpPr>
          <a:spLocks noChangeAspect="1" noChangeArrowheads="1"/>
        </xdr:cNvSpPr>
      </xdr:nvSpPr>
      <xdr:spPr bwMode="auto">
        <a:xfrm>
          <a:off x="635508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10515"/>
    <xdr:sp macro="" textlink="">
      <xdr:nvSpPr>
        <xdr:cNvPr id="4545" name="AutoShape 1" descr="https://psfswebp.cc.wmich.edu/cs/FPR/cache/PT_PIXEL_1.gif">
          <a:extLst>
            <a:ext uri="{FF2B5EF4-FFF2-40B4-BE49-F238E27FC236}">
              <a16:creationId xmlns:a16="http://schemas.microsoft.com/office/drawing/2014/main" id="{88FDB5FE-D270-4150-82EF-07F4328FA150}"/>
            </a:ext>
          </a:extLst>
        </xdr:cNvPr>
        <xdr:cNvSpPr>
          <a:spLocks noChangeAspect="1" noChangeArrowheads="1"/>
        </xdr:cNvSpPr>
      </xdr:nvSpPr>
      <xdr:spPr bwMode="auto">
        <a:xfrm>
          <a:off x="6355080" y="219456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4546" name="AutoShape 1" descr="https://psfswebp.cc.wmich.edu/cs/FPR/cache/PT_PIXEL_1.gif">
          <a:extLst>
            <a:ext uri="{FF2B5EF4-FFF2-40B4-BE49-F238E27FC236}">
              <a16:creationId xmlns:a16="http://schemas.microsoft.com/office/drawing/2014/main" id="{A450DBF6-1C55-4B70-A2B7-F6A136FBC86B}"/>
            </a:ext>
          </a:extLst>
        </xdr:cNvPr>
        <xdr:cNvSpPr>
          <a:spLocks noChangeAspect="1" noChangeArrowheads="1"/>
        </xdr:cNvSpPr>
      </xdr:nvSpPr>
      <xdr:spPr bwMode="auto">
        <a:xfrm>
          <a:off x="635508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4547" name="AutoShape 1" descr="https://psfswebp.cc.wmich.edu/cs/FPR/cache/PT_PIXEL_1.gif">
          <a:extLst>
            <a:ext uri="{FF2B5EF4-FFF2-40B4-BE49-F238E27FC236}">
              <a16:creationId xmlns:a16="http://schemas.microsoft.com/office/drawing/2014/main" id="{CC1520BF-6922-47E2-BB56-B8A4DC3E7D32}"/>
            </a:ext>
          </a:extLst>
        </xdr:cNvPr>
        <xdr:cNvSpPr>
          <a:spLocks noChangeAspect="1" noChangeArrowheads="1"/>
        </xdr:cNvSpPr>
      </xdr:nvSpPr>
      <xdr:spPr bwMode="auto">
        <a:xfrm>
          <a:off x="635508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142875</xdr:rowOff>
    </xdr:from>
    <xdr:ext cx="304800" cy="304800"/>
    <xdr:sp macro="" textlink="">
      <xdr:nvSpPr>
        <xdr:cNvPr id="4548" name="AutoShape 1" descr="https://psfswebp.cc.wmich.edu/cs/FPR/cache/PT_PIXEL_1.gif">
          <a:extLst>
            <a:ext uri="{FF2B5EF4-FFF2-40B4-BE49-F238E27FC236}">
              <a16:creationId xmlns:a16="http://schemas.microsoft.com/office/drawing/2014/main" id="{6F957C46-0E73-464F-B3E1-4231089AC362}"/>
            </a:ext>
          </a:extLst>
        </xdr:cNvPr>
        <xdr:cNvSpPr>
          <a:spLocks noChangeAspect="1" noChangeArrowheads="1"/>
        </xdr:cNvSpPr>
      </xdr:nvSpPr>
      <xdr:spPr bwMode="auto">
        <a:xfrm>
          <a:off x="6355080" y="21697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4549" name="AutoShape 1" descr="https://psfswebp.cc.wmich.edu/cs/FPR/cache/PT_PIXEL_1.gif">
          <a:extLst>
            <a:ext uri="{FF2B5EF4-FFF2-40B4-BE49-F238E27FC236}">
              <a16:creationId xmlns:a16="http://schemas.microsoft.com/office/drawing/2014/main" id="{F536C943-8C65-4FBC-B256-72BDC94AD7F9}"/>
            </a:ext>
          </a:extLst>
        </xdr:cNvPr>
        <xdr:cNvSpPr>
          <a:spLocks noChangeAspect="1" noChangeArrowheads="1"/>
        </xdr:cNvSpPr>
      </xdr:nvSpPr>
      <xdr:spPr bwMode="auto">
        <a:xfrm>
          <a:off x="635508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4550" name="AutoShape 1" descr="https://psfswebp.cc.wmich.edu/cs/FPR/cache/PT_PIXEL_1.gif">
          <a:extLst>
            <a:ext uri="{FF2B5EF4-FFF2-40B4-BE49-F238E27FC236}">
              <a16:creationId xmlns:a16="http://schemas.microsoft.com/office/drawing/2014/main" id="{5CD071F5-9DD7-411A-9322-87DED3F9DDF4}"/>
            </a:ext>
          </a:extLst>
        </xdr:cNvPr>
        <xdr:cNvSpPr>
          <a:spLocks noChangeAspect="1" noChangeArrowheads="1"/>
        </xdr:cNvSpPr>
      </xdr:nvSpPr>
      <xdr:spPr bwMode="auto">
        <a:xfrm>
          <a:off x="635508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4551" name="AutoShape 1" descr="https://psfswebp.cc.wmich.edu/cs/FPR/cache/PT_PIXEL_1.gif">
          <a:extLst>
            <a:ext uri="{FF2B5EF4-FFF2-40B4-BE49-F238E27FC236}">
              <a16:creationId xmlns:a16="http://schemas.microsoft.com/office/drawing/2014/main" id="{6DB37E9B-3937-48A5-B6BD-D03CD9DEC08A}"/>
            </a:ext>
          </a:extLst>
        </xdr:cNvPr>
        <xdr:cNvSpPr>
          <a:spLocks noChangeAspect="1" noChangeArrowheads="1"/>
        </xdr:cNvSpPr>
      </xdr:nvSpPr>
      <xdr:spPr bwMode="auto">
        <a:xfrm>
          <a:off x="635508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4552" name="AutoShape 1" descr="https://psfswebp.cc.wmich.edu/cs/FPR/cache/PT_PIXEL_1.gif">
          <a:extLst>
            <a:ext uri="{FF2B5EF4-FFF2-40B4-BE49-F238E27FC236}">
              <a16:creationId xmlns:a16="http://schemas.microsoft.com/office/drawing/2014/main" id="{E0EDBA55-7694-451A-BFC0-E5337B6296CB}"/>
            </a:ext>
          </a:extLst>
        </xdr:cNvPr>
        <xdr:cNvSpPr>
          <a:spLocks noChangeAspect="1" noChangeArrowheads="1"/>
        </xdr:cNvSpPr>
      </xdr:nvSpPr>
      <xdr:spPr bwMode="auto">
        <a:xfrm>
          <a:off x="635508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4553" name="AutoShape 1" descr="https://psfswebp.cc.wmich.edu/cs/FPR/cache/PT_PIXEL_1.gif">
          <a:extLst>
            <a:ext uri="{FF2B5EF4-FFF2-40B4-BE49-F238E27FC236}">
              <a16:creationId xmlns:a16="http://schemas.microsoft.com/office/drawing/2014/main" id="{ED737350-4358-490C-82FA-51A07FE6EEE1}"/>
            </a:ext>
          </a:extLst>
        </xdr:cNvPr>
        <xdr:cNvSpPr>
          <a:spLocks noChangeAspect="1" noChangeArrowheads="1"/>
        </xdr:cNvSpPr>
      </xdr:nvSpPr>
      <xdr:spPr bwMode="auto">
        <a:xfrm>
          <a:off x="635508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4554" name="AutoShape 1" descr="https://psfswebp.cc.wmich.edu/cs/FPR/cache/PT_PIXEL_1.gif">
          <a:extLst>
            <a:ext uri="{FF2B5EF4-FFF2-40B4-BE49-F238E27FC236}">
              <a16:creationId xmlns:a16="http://schemas.microsoft.com/office/drawing/2014/main" id="{BC5C2215-E31E-473D-83BD-236A50340172}"/>
            </a:ext>
          </a:extLst>
        </xdr:cNvPr>
        <xdr:cNvSpPr>
          <a:spLocks noChangeAspect="1" noChangeArrowheads="1"/>
        </xdr:cNvSpPr>
      </xdr:nvSpPr>
      <xdr:spPr bwMode="auto">
        <a:xfrm>
          <a:off x="635508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304800"/>
    <xdr:sp macro="" textlink="">
      <xdr:nvSpPr>
        <xdr:cNvPr id="4555" name="AutoShape 1" descr="https://psfswebp.cc.wmich.edu/cs/FPR/cache/PT_PIXEL_1.gif">
          <a:extLst>
            <a:ext uri="{FF2B5EF4-FFF2-40B4-BE49-F238E27FC236}">
              <a16:creationId xmlns:a16="http://schemas.microsoft.com/office/drawing/2014/main" id="{2C745D4C-6F55-48F8-A19A-DE5EA11DDD5A}"/>
            </a:ext>
          </a:extLst>
        </xdr:cNvPr>
        <xdr:cNvSpPr>
          <a:spLocks noChangeAspect="1" noChangeArrowheads="1"/>
        </xdr:cNvSpPr>
      </xdr:nvSpPr>
      <xdr:spPr bwMode="auto">
        <a:xfrm>
          <a:off x="635508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304800"/>
    <xdr:sp macro="" textlink="">
      <xdr:nvSpPr>
        <xdr:cNvPr id="4556" name="AutoShape 1" descr="https://psfswebp.cc.wmich.edu/cs/FPR/cache/PT_PIXEL_1.gif">
          <a:extLst>
            <a:ext uri="{FF2B5EF4-FFF2-40B4-BE49-F238E27FC236}">
              <a16:creationId xmlns:a16="http://schemas.microsoft.com/office/drawing/2014/main" id="{122439AD-269A-4F82-AE27-61F830135D90}"/>
            </a:ext>
          </a:extLst>
        </xdr:cNvPr>
        <xdr:cNvSpPr>
          <a:spLocks noChangeAspect="1" noChangeArrowheads="1"/>
        </xdr:cNvSpPr>
      </xdr:nvSpPr>
      <xdr:spPr bwMode="auto">
        <a:xfrm>
          <a:off x="635508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304800"/>
    <xdr:sp macro="" textlink="">
      <xdr:nvSpPr>
        <xdr:cNvPr id="4557" name="AutoShape 1" descr="https://psfswebp.cc.wmich.edu/cs/FPR/cache/PT_PIXEL_1.gif">
          <a:extLst>
            <a:ext uri="{FF2B5EF4-FFF2-40B4-BE49-F238E27FC236}">
              <a16:creationId xmlns:a16="http://schemas.microsoft.com/office/drawing/2014/main" id="{F92C4487-2C71-462E-A503-FABF1D5016F9}"/>
            </a:ext>
          </a:extLst>
        </xdr:cNvPr>
        <xdr:cNvSpPr>
          <a:spLocks noChangeAspect="1" noChangeArrowheads="1"/>
        </xdr:cNvSpPr>
      </xdr:nvSpPr>
      <xdr:spPr bwMode="auto">
        <a:xfrm>
          <a:off x="635508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304800"/>
    <xdr:sp macro="" textlink="">
      <xdr:nvSpPr>
        <xdr:cNvPr id="4558" name="AutoShape 1" descr="https://psfswebp.cc.wmich.edu/cs/FPR/cache/PT_PIXEL_1.gif">
          <a:extLst>
            <a:ext uri="{FF2B5EF4-FFF2-40B4-BE49-F238E27FC236}">
              <a16:creationId xmlns:a16="http://schemas.microsoft.com/office/drawing/2014/main" id="{4DF5BEF8-3409-45B3-9750-DA7B63569F40}"/>
            </a:ext>
          </a:extLst>
        </xdr:cNvPr>
        <xdr:cNvSpPr>
          <a:spLocks noChangeAspect="1" noChangeArrowheads="1"/>
        </xdr:cNvSpPr>
      </xdr:nvSpPr>
      <xdr:spPr bwMode="auto">
        <a:xfrm>
          <a:off x="635508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304800"/>
    <xdr:sp macro="" textlink="">
      <xdr:nvSpPr>
        <xdr:cNvPr id="4559" name="AutoShape 1" descr="https://psfswebp.cc.wmich.edu/cs/FPR/cache/PT_PIXEL_1.gif">
          <a:extLst>
            <a:ext uri="{FF2B5EF4-FFF2-40B4-BE49-F238E27FC236}">
              <a16:creationId xmlns:a16="http://schemas.microsoft.com/office/drawing/2014/main" id="{229EE6CB-6040-4311-8269-34090FCEBFCF}"/>
            </a:ext>
          </a:extLst>
        </xdr:cNvPr>
        <xdr:cNvSpPr>
          <a:spLocks noChangeAspect="1" noChangeArrowheads="1"/>
        </xdr:cNvSpPr>
      </xdr:nvSpPr>
      <xdr:spPr bwMode="auto">
        <a:xfrm>
          <a:off x="635508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304800"/>
    <xdr:sp macro="" textlink="">
      <xdr:nvSpPr>
        <xdr:cNvPr id="4560" name="AutoShape 1" descr="https://psfswebp.cc.wmich.edu/cs/FPR/cache/PT_PIXEL_1.gif">
          <a:extLst>
            <a:ext uri="{FF2B5EF4-FFF2-40B4-BE49-F238E27FC236}">
              <a16:creationId xmlns:a16="http://schemas.microsoft.com/office/drawing/2014/main" id="{DF998FA3-F97C-4060-AD56-D5CD8665A990}"/>
            </a:ext>
          </a:extLst>
        </xdr:cNvPr>
        <xdr:cNvSpPr>
          <a:spLocks noChangeAspect="1" noChangeArrowheads="1"/>
        </xdr:cNvSpPr>
      </xdr:nvSpPr>
      <xdr:spPr bwMode="auto">
        <a:xfrm>
          <a:off x="635508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4561" name="AutoShape 1" descr="https://psfswebp.cc.wmich.edu/cs/FPR/cache/PT_PIXEL_1.gif">
          <a:extLst>
            <a:ext uri="{FF2B5EF4-FFF2-40B4-BE49-F238E27FC236}">
              <a16:creationId xmlns:a16="http://schemas.microsoft.com/office/drawing/2014/main" id="{4B46D398-836B-4B22-B584-8CDB366F8032}"/>
            </a:ext>
          </a:extLst>
        </xdr:cNvPr>
        <xdr:cNvSpPr>
          <a:spLocks noChangeAspect="1" noChangeArrowheads="1"/>
        </xdr:cNvSpPr>
      </xdr:nvSpPr>
      <xdr:spPr bwMode="auto">
        <a:xfrm>
          <a:off x="635508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4562" name="AutoShape 1" descr="https://psfswebp.cc.wmich.edu/cs/FPR/cache/PT_PIXEL_1.gif">
          <a:extLst>
            <a:ext uri="{FF2B5EF4-FFF2-40B4-BE49-F238E27FC236}">
              <a16:creationId xmlns:a16="http://schemas.microsoft.com/office/drawing/2014/main" id="{3AAAEAC4-7473-4704-A73E-E6B232175870}"/>
            </a:ext>
          </a:extLst>
        </xdr:cNvPr>
        <xdr:cNvSpPr>
          <a:spLocks noChangeAspect="1" noChangeArrowheads="1"/>
        </xdr:cNvSpPr>
      </xdr:nvSpPr>
      <xdr:spPr bwMode="auto">
        <a:xfrm>
          <a:off x="635508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4563" name="AutoShape 1" descr="https://psfswebp.cc.wmich.edu/cs/FPR/cache/PT_PIXEL_1.gif">
          <a:extLst>
            <a:ext uri="{FF2B5EF4-FFF2-40B4-BE49-F238E27FC236}">
              <a16:creationId xmlns:a16="http://schemas.microsoft.com/office/drawing/2014/main" id="{F2279E2E-AC07-40F1-BE13-FC792A92670C}"/>
            </a:ext>
          </a:extLst>
        </xdr:cNvPr>
        <xdr:cNvSpPr>
          <a:spLocks noChangeAspect="1" noChangeArrowheads="1"/>
        </xdr:cNvSpPr>
      </xdr:nvSpPr>
      <xdr:spPr bwMode="auto">
        <a:xfrm>
          <a:off x="635508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4564" name="AutoShape 1" descr="https://psfswebp.cc.wmich.edu/cs/FPR/cache/PT_PIXEL_1.gif">
          <a:extLst>
            <a:ext uri="{FF2B5EF4-FFF2-40B4-BE49-F238E27FC236}">
              <a16:creationId xmlns:a16="http://schemas.microsoft.com/office/drawing/2014/main" id="{08B25708-AC71-458E-B704-567FD0B0F235}"/>
            </a:ext>
          </a:extLst>
        </xdr:cNvPr>
        <xdr:cNvSpPr>
          <a:spLocks noChangeAspect="1" noChangeArrowheads="1"/>
        </xdr:cNvSpPr>
      </xdr:nvSpPr>
      <xdr:spPr bwMode="auto">
        <a:xfrm>
          <a:off x="635508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4565" name="AutoShape 1" descr="https://psfswebp.cc.wmich.edu/cs/FPR/cache/PT_PIXEL_1.gif">
          <a:extLst>
            <a:ext uri="{FF2B5EF4-FFF2-40B4-BE49-F238E27FC236}">
              <a16:creationId xmlns:a16="http://schemas.microsoft.com/office/drawing/2014/main" id="{6011DB06-F0EE-4AA0-A437-55BCFBEB62AB}"/>
            </a:ext>
          </a:extLst>
        </xdr:cNvPr>
        <xdr:cNvSpPr>
          <a:spLocks noChangeAspect="1" noChangeArrowheads="1"/>
        </xdr:cNvSpPr>
      </xdr:nvSpPr>
      <xdr:spPr bwMode="auto">
        <a:xfrm>
          <a:off x="635508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4566" name="AutoShape 1" descr="https://psfswebp.cc.wmich.edu/cs/FPR/cache/PT_PIXEL_1.gif">
          <a:extLst>
            <a:ext uri="{FF2B5EF4-FFF2-40B4-BE49-F238E27FC236}">
              <a16:creationId xmlns:a16="http://schemas.microsoft.com/office/drawing/2014/main" id="{8EB5AE26-070F-4C26-B77B-7CA5C2CAA923}"/>
            </a:ext>
          </a:extLst>
        </xdr:cNvPr>
        <xdr:cNvSpPr>
          <a:spLocks noChangeAspect="1" noChangeArrowheads="1"/>
        </xdr:cNvSpPr>
      </xdr:nvSpPr>
      <xdr:spPr bwMode="auto">
        <a:xfrm>
          <a:off x="635508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304800"/>
    <xdr:sp macro="" textlink="">
      <xdr:nvSpPr>
        <xdr:cNvPr id="4567" name="AutoShape 1" descr="https://psfswebp.cc.wmich.edu/cs/FPR/cache/PT_PIXEL_1.gif">
          <a:extLst>
            <a:ext uri="{FF2B5EF4-FFF2-40B4-BE49-F238E27FC236}">
              <a16:creationId xmlns:a16="http://schemas.microsoft.com/office/drawing/2014/main" id="{ABA63CC8-BE0D-4C65-864B-61E2C0042803}"/>
            </a:ext>
          </a:extLst>
        </xdr:cNvPr>
        <xdr:cNvSpPr>
          <a:spLocks noChangeAspect="1" noChangeArrowheads="1"/>
        </xdr:cNvSpPr>
      </xdr:nvSpPr>
      <xdr:spPr bwMode="auto">
        <a:xfrm>
          <a:off x="635508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304800"/>
    <xdr:sp macro="" textlink="">
      <xdr:nvSpPr>
        <xdr:cNvPr id="4568" name="AutoShape 1" descr="https://psfswebp.cc.wmich.edu/cs/FPR/cache/PT_PIXEL_1.gif">
          <a:extLst>
            <a:ext uri="{FF2B5EF4-FFF2-40B4-BE49-F238E27FC236}">
              <a16:creationId xmlns:a16="http://schemas.microsoft.com/office/drawing/2014/main" id="{711C7738-EFCF-4006-B83B-FA3B3A053B02}"/>
            </a:ext>
          </a:extLst>
        </xdr:cNvPr>
        <xdr:cNvSpPr>
          <a:spLocks noChangeAspect="1" noChangeArrowheads="1"/>
        </xdr:cNvSpPr>
      </xdr:nvSpPr>
      <xdr:spPr bwMode="auto">
        <a:xfrm>
          <a:off x="635508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304800"/>
    <xdr:sp macro="" textlink="">
      <xdr:nvSpPr>
        <xdr:cNvPr id="4569" name="AutoShape 1" descr="https://psfswebp.cc.wmich.edu/cs/FPR/cache/PT_PIXEL_1.gif">
          <a:extLst>
            <a:ext uri="{FF2B5EF4-FFF2-40B4-BE49-F238E27FC236}">
              <a16:creationId xmlns:a16="http://schemas.microsoft.com/office/drawing/2014/main" id="{CCCF2DA0-0815-4745-8208-E60275899700}"/>
            </a:ext>
          </a:extLst>
        </xdr:cNvPr>
        <xdr:cNvSpPr>
          <a:spLocks noChangeAspect="1" noChangeArrowheads="1"/>
        </xdr:cNvSpPr>
      </xdr:nvSpPr>
      <xdr:spPr bwMode="auto">
        <a:xfrm>
          <a:off x="635508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304800"/>
    <xdr:sp macro="" textlink="">
      <xdr:nvSpPr>
        <xdr:cNvPr id="4570" name="AutoShape 1" descr="https://psfswebp.cc.wmich.edu/cs/FPR/cache/PT_PIXEL_1.gif">
          <a:extLst>
            <a:ext uri="{FF2B5EF4-FFF2-40B4-BE49-F238E27FC236}">
              <a16:creationId xmlns:a16="http://schemas.microsoft.com/office/drawing/2014/main" id="{F8E4543E-F2FA-45CF-B00E-39535AC4CE72}"/>
            </a:ext>
          </a:extLst>
        </xdr:cNvPr>
        <xdr:cNvSpPr>
          <a:spLocks noChangeAspect="1" noChangeArrowheads="1"/>
        </xdr:cNvSpPr>
      </xdr:nvSpPr>
      <xdr:spPr bwMode="auto">
        <a:xfrm>
          <a:off x="635508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304800"/>
    <xdr:sp macro="" textlink="">
      <xdr:nvSpPr>
        <xdr:cNvPr id="4571" name="AutoShape 1" descr="https://psfswebp.cc.wmich.edu/cs/FPR/cache/PT_PIXEL_1.gif">
          <a:extLst>
            <a:ext uri="{FF2B5EF4-FFF2-40B4-BE49-F238E27FC236}">
              <a16:creationId xmlns:a16="http://schemas.microsoft.com/office/drawing/2014/main" id="{7881F275-2931-4D13-9F57-B9B304ECE13D}"/>
            </a:ext>
          </a:extLst>
        </xdr:cNvPr>
        <xdr:cNvSpPr>
          <a:spLocks noChangeAspect="1" noChangeArrowheads="1"/>
        </xdr:cNvSpPr>
      </xdr:nvSpPr>
      <xdr:spPr bwMode="auto">
        <a:xfrm>
          <a:off x="635508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304800"/>
    <xdr:sp macro="" textlink="">
      <xdr:nvSpPr>
        <xdr:cNvPr id="4572" name="AutoShape 1" descr="https://psfswebp.cc.wmich.edu/cs/FPR/cache/PT_PIXEL_1.gif">
          <a:extLst>
            <a:ext uri="{FF2B5EF4-FFF2-40B4-BE49-F238E27FC236}">
              <a16:creationId xmlns:a16="http://schemas.microsoft.com/office/drawing/2014/main" id="{A0F5D22E-704E-4B9B-AACB-4A90569C4B5A}"/>
            </a:ext>
          </a:extLst>
        </xdr:cNvPr>
        <xdr:cNvSpPr>
          <a:spLocks noChangeAspect="1" noChangeArrowheads="1"/>
        </xdr:cNvSpPr>
      </xdr:nvSpPr>
      <xdr:spPr bwMode="auto">
        <a:xfrm>
          <a:off x="635508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293370"/>
    <xdr:sp macro="" textlink="">
      <xdr:nvSpPr>
        <xdr:cNvPr id="4573" name="AutoShape 1" descr="https://psfswebp.cc.wmich.edu/cs/FPR/cache/PT_PIXEL_1.gif">
          <a:extLst>
            <a:ext uri="{FF2B5EF4-FFF2-40B4-BE49-F238E27FC236}">
              <a16:creationId xmlns:a16="http://schemas.microsoft.com/office/drawing/2014/main" id="{B411CCAD-1D9E-49DC-BF97-FCF7FFE72486}"/>
            </a:ext>
          </a:extLst>
        </xdr:cNvPr>
        <xdr:cNvSpPr>
          <a:spLocks noChangeAspect="1" noChangeArrowheads="1"/>
        </xdr:cNvSpPr>
      </xdr:nvSpPr>
      <xdr:spPr bwMode="auto">
        <a:xfrm>
          <a:off x="7414260" y="185928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293370"/>
    <xdr:sp macro="" textlink="">
      <xdr:nvSpPr>
        <xdr:cNvPr id="4574" name="AutoShape 1" descr="https://psfswebp.cc.wmich.edu/cs/FPR/cache/PT_PIXEL_1.gif">
          <a:extLst>
            <a:ext uri="{FF2B5EF4-FFF2-40B4-BE49-F238E27FC236}">
              <a16:creationId xmlns:a16="http://schemas.microsoft.com/office/drawing/2014/main" id="{B7506EEA-6075-4F17-8E44-8CF913C29FF6}"/>
            </a:ext>
          </a:extLst>
        </xdr:cNvPr>
        <xdr:cNvSpPr>
          <a:spLocks noChangeAspect="1" noChangeArrowheads="1"/>
        </xdr:cNvSpPr>
      </xdr:nvSpPr>
      <xdr:spPr bwMode="auto">
        <a:xfrm>
          <a:off x="7414260" y="202692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293370"/>
    <xdr:sp macro="" textlink="">
      <xdr:nvSpPr>
        <xdr:cNvPr id="4575" name="AutoShape 1" descr="https://psfswebp.cc.wmich.edu/cs/FPR/cache/PT_PIXEL_1.gif">
          <a:extLst>
            <a:ext uri="{FF2B5EF4-FFF2-40B4-BE49-F238E27FC236}">
              <a16:creationId xmlns:a16="http://schemas.microsoft.com/office/drawing/2014/main" id="{AE02F2B8-49BC-4BEE-9243-A789BF7FCE4A}"/>
            </a:ext>
          </a:extLst>
        </xdr:cNvPr>
        <xdr:cNvSpPr>
          <a:spLocks noChangeAspect="1" noChangeArrowheads="1"/>
        </xdr:cNvSpPr>
      </xdr:nvSpPr>
      <xdr:spPr bwMode="auto">
        <a:xfrm>
          <a:off x="7414260" y="219456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293370"/>
    <xdr:sp macro="" textlink="">
      <xdr:nvSpPr>
        <xdr:cNvPr id="4576" name="AutoShape 1" descr="https://psfswebp.cc.wmich.edu/cs/FPR/cache/PT_PIXEL_1.gif">
          <a:extLst>
            <a:ext uri="{FF2B5EF4-FFF2-40B4-BE49-F238E27FC236}">
              <a16:creationId xmlns:a16="http://schemas.microsoft.com/office/drawing/2014/main" id="{ED31FC6E-007F-4C48-A23A-B86306906459}"/>
            </a:ext>
          </a:extLst>
        </xdr:cNvPr>
        <xdr:cNvSpPr>
          <a:spLocks noChangeAspect="1" noChangeArrowheads="1"/>
        </xdr:cNvSpPr>
      </xdr:nvSpPr>
      <xdr:spPr bwMode="auto">
        <a:xfrm>
          <a:off x="7414260" y="236220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293370"/>
    <xdr:sp macro="" textlink="">
      <xdr:nvSpPr>
        <xdr:cNvPr id="4577" name="AutoShape 1" descr="https://psfswebp.cc.wmich.edu/cs/FPR/cache/PT_PIXEL_1.gif">
          <a:extLst>
            <a:ext uri="{FF2B5EF4-FFF2-40B4-BE49-F238E27FC236}">
              <a16:creationId xmlns:a16="http://schemas.microsoft.com/office/drawing/2014/main" id="{5DBAE417-DB8C-403C-ADBF-BF76B9D7E907}"/>
            </a:ext>
          </a:extLst>
        </xdr:cNvPr>
        <xdr:cNvSpPr>
          <a:spLocks noChangeAspect="1" noChangeArrowheads="1"/>
        </xdr:cNvSpPr>
      </xdr:nvSpPr>
      <xdr:spPr bwMode="auto">
        <a:xfrm>
          <a:off x="7414260" y="252984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293370"/>
    <xdr:sp macro="" textlink="">
      <xdr:nvSpPr>
        <xdr:cNvPr id="4578" name="AutoShape 1" descr="https://psfswebp.cc.wmich.edu/cs/FPR/cache/PT_PIXEL_1.gif">
          <a:extLst>
            <a:ext uri="{FF2B5EF4-FFF2-40B4-BE49-F238E27FC236}">
              <a16:creationId xmlns:a16="http://schemas.microsoft.com/office/drawing/2014/main" id="{9B3A992E-2FA1-4CB6-AE46-DB1AE54E1509}"/>
            </a:ext>
          </a:extLst>
        </xdr:cNvPr>
        <xdr:cNvSpPr>
          <a:spLocks noChangeAspect="1" noChangeArrowheads="1"/>
        </xdr:cNvSpPr>
      </xdr:nvSpPr>
      <xdr:spPr bwMode="auto">
        <a:xfrm>
          <a:off x="7414260" y="269748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xdr:row>
      <xdr:rowOff>0</xdr:rowOff>
    </xdr:from>
    <xdr:ext cx="304800" cy="304800"/>
    <xdr:sp macro="" textlink="">
      <xdr:nvSpPr>
        <xdr:cNvPr id="4579" name="AutoShape 1" descr="https://psfswebp.cc.wmich.edu/cs/FPR/cache/PT_PIXEL_1.gif">
          <a:extLst>
            <a:ext uri="{FF2B5EF4-FFF2-40B4-BE49-F238E27FC236}">
              <a16:creationId xmlns:a16="http://schemas.microsoft.com/office/drawing/2014/main" id="{D896184F-A492-42C3-A2DC-457955313740}"/>
            </a:ext>
          </a:extLst>
        </xdr:cNvPr>
        <xdr:cNvSpPr>
          <a:spLocks noChangeAspect="1" noChangeArrowheads="1"/>
        </xdr:cNvSpPr>
      </xdr:nvSpPr>
      <xdr:spPr bwMode="auto">
        <a:xfrm>
          <a:off x="74142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899160</xdr:colOff>
      <xdr:row>10</xdr:row>
      <xdr:rowOff>45720</xdr:rowOff>
    </xdr:from>
    <xdr:ext cx="304800" cy="304800"/>
    <xdr:sp macro="" textlink="">
      <xdr:nvSpPr>
        <xdr:cNvPr id="4580" name="AutoShape 1" descr="https://psfswebp.cc.wmich.edu/cs/FPR/cache/PT_PIXEL_1.gif">
          <a:extLst>
            <a:ext uri="{FF2B5EF4-FFF2-40B4-BE49-F238E27FC236}">
              <a16:creationId xmlns:a16="http://schemas.microsoft.com/office/drawing/2014/main" id="{DEA11586-8691-412A-A68F-DA445D97AD09}"/>
            </a:ext>
          </a:extLst>
        </xdr:cNvPr>
        <xdr:cNvSpPr>
          <a:spLocks noChangeAspect="1" noChangeArrowheads="1"/>
        </xdr:cNvSpPr>
      </xdr:nvSpPr>
      <xdr:spPr bwMode="auto">
        <a:xfrm>
          <a:off x="7254240" y="207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4581" name="AutoShape 1" descr="https://psfswebp.cc.wmich.edu/cs/FPR/cache/PT_PIXEL_1.gif">
          <a:extLst>
            <a:ext uri="{FF2B5EF4-FFF2-40B4-BE49-F238E27FC236}">
              <a16:creationId xmlns:a16="http://schemas.microsoft.com/office/drawing/2014/main" id="{BAD97219-A53E-4BDF-B495-73EA017EA5FD}"/>
            </a:ext>
          </a:extLst>
        </xdr:cNvPr>
        <xdr:cNvSpPr>
          <a:spLocks noChangeAspect="1" noChangeArrowheads="1"/>
        </xdr:cNvSpPr>
      </xdr:nvSpPr>
      <xdr:spPr bwMode="auto">
        <a:xfrm>
          <a:off x="74142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304800"/>
    <xdr:sp macro="" textlink="">
      <xdr:nvSpPr>
        <xdr:cNvPr id="4582" name="AutoShape 1" descr="https://psfswebp.cc.wmich.edu/cs/FPR/cache/PT_PIXEL_1.gif">
          <a:extLst>
            <a:ext uri="{FF2B5EF4-FFF2-40B4-BE49-F238E27FC236}">
              <a16:creationId xmlns:a16="http://schemas.microsoft.com/office/drawing/2014/main" id="{603EEFF5-AA7D-47EF-A9A3-9E35FA651429}"/>
            </a:ext>
          </a:extLst>
        </xdr:cNvPr>
        <xdr:cNvSpPr>
          <a:spLocks noChangeAspect="1" noChangeArrowheads="1"/>
        </xdr:cNvSpPr>
      </xdr:nvSpPr>
      <xdr:spPr bwMode="auto">
        <a:xfrm>
          <a:off x="74142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304800"/>
    <xdr:sp macro="" textlink="">
      <xdr:nvSpPr>
        <xdr:cNvPr id="4583" name="AutoShape 1" descr="https://psfswebp.cc.wmich.edu/cs/FPR/cache/PT_PIXEL_1.gif">
          <a:extLst>
            <a:ext uri="{FF2B5EF4-FFF2-40B4-BE49-F238E27FC236}">
              <a16:creationId xmlns:a16="http://schemas.microsoft.com/office/drawing/2014/main" id="{9691B5B6-6002-4397-8272-DBB8D9FCD13D}"/>
            </a:ext>
          </a:extLst>
        </xdr:cNvPr>
        <xdr:cNvSpPr>
          <a:spLocks noChangeAspect="1" noChangeArrowheads="1"/>
        </xdr:cNvSpPr>
      </xdr:nvSpPr>
      <xdr:spPr bwMode="auto">
        <a:xfrm>
          <a:off x="74142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304800"/>
    <xdr:sp macro="" textlink="">
      <xdr:nvSpPr>
        <xdr:cNvPr id="4584" name="AutoShape 1" descr="https://psfswebp.cc.wmich.edu/cs/FPR/cache/PT_PIXEL_1.gif">
          <a:extLst>
            <a:ext uri="{FF2B5EF4-FFF2-40B4-BE49-F238E27FC236}">
              <a16:creationId xmlns:a16="http://schemas.microsoft.com/office/drawing/2014/main" id="{9B563E98-6062-40BE-9079-8AB777ACD08B}"/>
            </a:ext>
          </a:extLst>
        </xdr:cNvPr>
        <xdr:cNvSpPr>
          <a:spLocks noChangeAspect="1" noChangeArrowheads="1"/>
        </xdr:cNvSpPr>
      </xdr:nvSpPr>
      <xdr:spPr bwMode="auto">
        <a:xfrm>
          <a:off x="74142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754380</xdr:colOff>
      <xdr:row>10</xdr:row>
      <xdr:rowOff>121920</xdr:rowOff>
    </xdr:from>
    <xdr:ext cx="304800" cy="304800"/>
    <xdr:sp macro="" textlink="">
      <xdr:nvSpPr>
        <xdr:cNvPr id="4585" name="AutoShape 1" descr="https://psfswebp.cc.wmich.edu/cs/FPR/cache/PT_PIXEL_1.gif">
          <a:extLst>
            <a:ext uri="{FF2B5EF4-FFF2-40B4-BE49-F238E27FC236}">
              <a16:creationId xmlns:a16="http://schemas.microsoft.com/office/drawing/2014/main" id="{E957492C-9311-4CD7-AA3B-FABC9F396861}"/>
            </a:ext>
          </a:extLst>
        </xdr:cNvPr>
        <xdr:cNvSpPr>
          <a:spLocks noChangeAspect="1" noChangeArrowheads="1"/>
        </xdr:cNvSpPr>
      </xdr:nvSpPr>
      <xdr:spPr bwMode="auto">
        <a:xfrm>
          <a:off x="8168640" y="2148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xdr:row>
      <xdr:rowOff>0</xdr:rowOff>
    </xdr:from>
    <xdr:ext cx="304800" cy="304800"/>
    <xdr:sp macro="" textlink="">
      <xdr:nvSpPr>
        <xdr:cNvPr id="4586" name="AutoShape 1" descr="https://psfswebp.cc.wmich.edu/cs/FPR/cache/PT_PIXEL_1.gif">
          <a:extLst>
            <a:ext uri="{FF2B5EF4-FFF2-40B4-BE49-F238E27FC236}">
              <a16:creationId xmlns:a16="http://schemas.microsoft.com/office/drawing/2014/main" id="{BF9438B1-6C17-4BE8-A5E6-E51179AC5BA4}"/>
            </a:ext>
          </a:extLst>
        </xdr:cNvPr>
        <xdr:cNvSpPr>
          <a:spLocks noChangeAspect="1" noChangeArrowheads="1"/>
        </xdr:cNvSpPr>
      </xdr:nvSpPr>
      <xdr:spPr bwMode="auto">
        <a:xfrm>
          <a:off x="74142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10515"/>
    <xdr:sp macro="" textlink="">
      <xdr:nvSpPr>
        <xdr:cNvPr id="4587" name="AutoShape 1" descr="https://psfswebp.cc.wmich.edu/cs/FPR/cache/PT_PIXEL_1.gif">
          <a:extLst>
            <a:ext uri="{FF2B5EF4-FFF2-40B4-BE49-F238E27FC236}">
              <a16:creationId xmlns:a16="http://schemas.microsoft.com/office/drawing/2014/main" id="{C9EC7C5F-FC55-496E-ADFF-B56CE47314CE}"/>
            </a:ext>
          </a:extLst>
        </xdr:cNvPr>
        <xdr:cNvSpPr>
          <a:spLocks noChangeAspect="1" noChangeArrowheads="1"/>
        </xdr:cNvSpPr>
      </xdr:nvSpPr>
      <xdr:spPr bwMode="auto">
        <a:xfrm>
          <a:off x="7414260" y="202692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4588" name="AutoShape 1" descr="https://psfswebp.cc.wmich.edu/cs/FPR/cache/PT_PIXEL_1.gif">
          <a:extLst>
            <a:ext uri="{FF2B5EF4-FFF2-40B4-BE49-F238E27FC236}">
              <a16:creationId xmlns:a16="http://schemas.microsoft.com/office/drawing/2014/main" id="{5CE7241B-CA24-4C9C-B04F-A7BEBE452792}"/>
            </a:ext>
          </a:extLst>
        </xdr:cNvPr>
        <xdr:cNvSpPr>
          <a:spLocks noChangeAspect="1" noChangeArrowheads="1"/>
        </xdr:cNvSpPr>
      </xdr:nvSpPr>
      <xdr:spPr bwMode="auto">
        <a:xfrm>
          <a:off x="74142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10515"/>
    <xdr:sp macro="" textlink="">
      <xdr:nvSpPr>
        <xdr:cNvPr id="4589" name="AutoShape 1" descr="https://psfswebp.cc.wmich.edu/cs/FPR/cache/PT_PIXEL_1.gif">
          <a:extLst>
            <a:ext uri="{FF2B5EF4-FFF2-40B4-BE49-F238E27FC236}">
              <a16:creationId xmlns:a16="http://schemas.microsoft.com/office/drawing/2014/main" id="{ECC816D0-87E9-4462-99BA-F81556DBCC26}"/>
            </a:ext>
          </a:extLst>
        </xdr:cNvPr>
        <xdr:cNvSpPr>
          <a:spLocks noChangeAspect="1" noChangeArrowheads="1"/>
        </xdr:cNvSpPr>
      </xdr:nvSpPr>
      <xdr:spPr bwMode="auto">
        <a:xfrm>
          <a:off x="7414260" y="219456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4590" name="AutoShape 1" descr="https://psfswebp.cc.wmich.edu/cs/FPR/cache/PT_PIXEL_1.gif">
          <a:extLst>
            <a:ext uri="{FF2B5EF4-FFF2-40B4-BE49-F238E27FC236}">
              <a16:creationId xmlns:a16="http://schemas.microsoft.com/office/drawing/2014/main" id="{929AA743-CD8A-4D05-A716-A555EF01B9C7}"/>
            </a:ext>
          </a:extLst>
        </xdr:cNvPr>
        <xdr:cNvSpPr>
          <a:spLocks noChangeAspect="1" noChangeArrowheads="1"/>
        </xdr:cNvSpPr>
      </xdr:nvSpPr>
      <xdr:spPr bwMode="auto">
        <a:xfrm>
          <a:off x="74142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4591" name="AutoShape 1" descr="https://psfswebp.cc.wmich.edu/cs/FPR/cache/PT_PIXEL_1.gif">
          <a:extLst>
            <a:ext uri="{FF2B5EF4-FFF2-40B4-BE49-F238E27FC236}">
              <a16:creationId xmlns:a16="http://schemas.microsoft.com/office/drawing/2014/main" id="{5C14CDC7-3AAC-49D7-8B9B-1E194E10902F}"/>
            </a:ext>
          </a:extLst>
        </xdr:cNvPr>
        <xdr:cNvSpPr>
          <a:spLocks noChangeAspect="1" noChangeArrowheads="1"/>
        </xdr:cNvSpPr>
      </xdr:nvSpPr>
      <xdr:spPr bwMode="auto">
        <a:xfrm>
          <a:off x="74142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10515"/>
    <xdr:sp macro="" textlink="">
      <xdr:nvSpPr>
        <xdr:cNvPr id="4592" name="AutoShape 1" descr="https://psfswebp.cc.wmich.edu/cs/FPR/cache/PT_PIXEL_1.gif">
          <a:extLst>
            <a:ext uri="{FF2B5EF4-FFF2-40B4-BE49-F238E27FC236}">
              <a16:creationId xmlns:a16="http://schemas.microsoft.com/office/drawing/2014/main" id="{DDA17554-7B8F-48A8-B004-1125B8D89586}"/>
            </a:ext>
          </a:extLst>
        </xdr:cNvPr>
        <xdr:cNvSpPr>
          <a:spLocks noChangeAspect="1" noChangeArrowheads="1"/>
        </xdr:cNvSpPr>
      </xdr:nvSpPr>
      <xdr:spPr bwMode="auto">
        <a:xfrm>
          <a:off x="7414260" y="202692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4593" name="AutoShape 1" descr="https://psfswebp.cc.wmich.edu/cs/FPR/cache/PT_PIXEL_1.gif">
          <a:extLst>
            <a:ext uri="{FF2B5EF4-FFF2-40B4-BE49-F238E27FC236}">
              <a16:creationId xmlns:a16="http://schemas.microsoft.com/office/drawing/2014/main" id="{EFF8C12B-2CE5-47E0-8480-922DEFBC23D6}"/>
            </a:ext>
          </a:extLst>
        </xdr:cNvPr>
        <xdr:cNvSpPr>
          <a:spLocks noChangeAspect="1" noChangeArrowheads="1"/>
        </xdr:cNvSpPr>
      </xdr:nvSpPr>
      <xdr:spPr bwMode="auto">
        <a:xfrm>
          <a:off x="74142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4594" name="AutoShape 1" descr="https://psfswebp.cc.wmich.edu/cs/FPR/cache/PT_PIXEL_1.gif">
          <a:extLst>
            <a:ext uri="{FF2B5EF4-FFF2-40B4-BE49-F238E27FC236}">
              <a16:creationId xmlns:a16="http://schemas.microsoft.com/office/drawing/2014/main" id="{4FDF17D8-95CB-4B08-9D4C-94717A6F12F5}"/>
            </a:ext>
          </a:extLst>
        </xdr:cNvPr>
        <xdr:cNvSpPr>
          <a:spLocks noChangeAspect="1" noChangeArrowheads="1"/>
        </xdr:cNvSpPr>
      </xdr:nvSpPr>
      <xdr:spPr bwMode="auto">
        <a:xfrm>
          <a:off x="74142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10515"/>
    <xdr:sp macro="" textlink="">
      <xdr:nvSpPr>
        <xdr:cNvPr id="4595" name="AutoShape 1" descr="https://psfswebp.cc.wmich.edu/cs/FPR/cache/PT_PIXEL_1.gif">
          <a:extLst>
            <a:ext uri="{FF2B5EF4-FFF2-40B4-BE49-F238E27FC236}">
              <a16:creationId xmlns:a16="http://schemas.microsoft.com/office/drawing/2014/main" id="{048E1E86-A154-4B86-91AA-85CBD82EC0EF}"/>
            </a:ext>
          </a:extLst>
        </xdr:cNvPr>
        <xdr:cNvSpPr>
          <a:spLocks noChangeAspect="1" noChangeArrowheads="1"/>
        </xdr:cNvSpPr>
      </xdr:nvSpPr>
      <xdr:spPr bwMode="auto">
        <a:xfrm>
          <a:off x="7414260" y="219456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4596" name="AutoShape 1" descr="https://psfswebp.cc.wmich.edu/cs/FPR/cache/PT_PIXEL_1.gif">
          <a:extLst>
            <a:ext uri="{FF2B5EF4-FFF2-40B4-BE49-F238E27FC236}">
              <a16:creationId xmlns:a16="http://schemas.microsoft.com/office/drawing/2014/main" id="{6A62AE21-922A-4952-9EA1-88DED5177828}"/>
            </a:ext>
          </a:extLst>
        </xdr:cNvPr>
        <xdr:cNvSpPr>
          <a:spLocks noChangeAspect="1" noChangeArrowheads="1"/>
        </xdr:cNvSpPr>
      </xdr:nvSpPr>
      <xdr:spPr bwMode="auto">
        <a:xfrm>
          <a:off x="74142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4597" name="AutoShape 1" descr="https://psfswebp.cc.wmich.edu/cs/FPR/cache/PT_PIXEL_1.gif">
          <a:extLst>
            <a:ext uri="{FF2B5EF4-FFF2-40B4-BE49-F238E27FC236}">
              <a16:creationId xmlns:a16="http://schemas.microsoft.com/office/drawing/2014/main" id="{9A00AF4A-A398-4939-B555-D21CECCC6AA7}"/>
            </a:ext>
          </a:extLst>
        </xdr:cNvPr>
        <xdr:cNvSpPr>
          <a:spLocks noChangeAspect="1" noChangeArrowheads="1"/>
        </xdr:cNvSpPr>
      </xdr:nvSpPr>
      <xdr:spPr bwMode="auto">
        <a:xfrm>
          <a:off x="74142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142875</xdr:rowOff>
    </xdr:from>
    <xdr:ext cx="304800" cy="304800"/>
    <xdr:sp macro="" textlink="">
      <xdr:nvSpPr>
        <xdr:cNvPr id="4598" name="AutoShape 1" descr="https://psfswebp.cc.wmich.edu/cs/FPR/cache/PT_PIXEL_1.gif">
          <a:extLst>
            <a:ext uri="{FF2B5EF4-FFF2-40B4-BE49-F238E27FC236}">
              <a16:creationId xmlns:a16="http://schemas.microsoft.com/office/drawing/2014/main" id="{D9983EDC-8AD8-4C5A-887F-B9DEFD4ED681}"/>
            </a:ext>
          </a:extLst>
        </xdr:cNvPr>
        <xdr:cNvSpPr>
          <a:spLocks noChangeAspect="1" noChangeArrowheads="1"/>
        </xdr:cNvSpPr>
      </xdr:nvSpPr>
      <xdr:spPr bwMode="auto">
        <a:xfrm>
          <a:off x="7414260" y="21697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4599" name="AutoShape 1" descr="https://psfswebp.cc.wmich.edu/cs/FPR/cache/PT_PIXEL_1.gif">
          <a:extLst>
            <a:ext uri="{FF2B5EF4-FFF2-40B4-BE49-F238E27FC236}">
              <a16:creationId xmlns:a16="http://schemas.microsoft.com/office/drawing/2014/main" id="{08AC6862-8033-436A-8721-2F7738EEB772}"/>
            </a:ext>
          </a:extLst>
        </xdr:cNvPr>
        <xdr:cNvSpPr>
          <a:spLocks noChangeAspect="1" noChangeArrowheads="1"/>
        </xdr:cNvSpPr>
      </xdr:nvSpPr>
      <xdr:spPr bwMode="auto">
        <a:xfrm>
          <a:off x="74142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4600" name="AutoShape 1" descr="https://psfswebp.cc.wmich.edu/cs/FPR/cache/PT_PIXEL_1.gif">
          <a:extLst>
            <a:ext uri="{FF2B5EF4-FFF2-40B4-BE49-F238E27FC236}">
              <a16:creationId xmlns:a16="http://schemas.microsoft.com/office/drawing/2014/main" id="{7D142A68-2166-4429-AF16-A5EAA45FD400}"/>
            </a:ext>
          </a:extLst>
        </xdr:cNvPr>
        <xdr:cNvSpPr>
          <a:spLocks noChangeAspect="1" noChangeArrowheads="1"/>
        </xdr:cNvSpPr>
      </xdr:nvSpPr>
      <xdr:spPr bwMode="auto">
        <a:xfrm>
          <a:off x="74142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4601" name="AutoShape 1" descr="https://psfswebp.cc.wmich.edu/cs/FPR/cache/PT_PIXEL_1.gif">
          <a:extLst>
            <a:ext uri="{FF2B5EF4-FFF2-40B4-BE49-F238E27FC236}">
              <a16:creationId xmlns:a16="http://schemas.microsoft.com/office/drawing/2014/main" id="{B267B6C5-9DD5-4710-B6AE-F8D69868C633}"/>
            </a:ext>
          </a:extLst>
        </xdr:cNvPr>
        <xdr:cNvSpPr>
          <a:spLocks noChangeAspect="1" noChangeArrowheads="1"/>
        </xdr:cNvSpPr>
      </xdr:nvSpPr>
      <xdr:spPr bwMode="auto">
        <a:xfrm>
          <a:off x="74142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4602" name="AutoShape 1" descr="https://psfswebp.cc.wmich.edu/cs/FPR/cache/PT_PIXEL_1.gif">
          <a:extLst>
            <a:ext uri="{FF2B5EF4-FFF2-40B4-BE49-F238E27FC236}">
              <a16:creationId xmlns:a16="http://schemas.microsoft.com/office/drawing/2014/main" id="{2A80127D-353E-45DB-A8B9-61F855F10B01}"/>
            </a:ext>
          </a:extLst>
        </xdr:cNvPr>
        <xdr:cNvSpPr>
          <a:spLocks noChangeAspect="1" noChangeArrowheads="1"/>
        </xdr:cNvSpPr>
      </xdr:nvSpPr>
      <xdr:spPr bwMode="auto">
        <a:xfrm>
          <a:off x="74142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4603" name="AutoShape 1" descr="https://psfswebp.cc.wmich.edu/cs/FPR/cache/PT_PIXEL_1.gif">
          <a:extLst>
            <a:ext uri="{FF2B5EF4-FFF2-40B4-BE49-F238E27FC236}">
              <a16:creationId xmlns:a16="http://schemas.microsoft.com/office/drawing/2014/main" id="{4A1259B7-4441-42DF-ACA9-BE0B672A50B0}"/>
            </a:ext>
          </a:extLst>
        </xdr:cNvPr>
        <xdr:cNvSpPr>
          <a:spLocks noChangeAspect="1" noChangeArrowheads="1"/>
        </xdr:cNvSpPr>
      </xdr:nvSpPr>
      <xdr:spPr bwMode="auto">
        <a:xfrm>
          <a:off x="74142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4604" name="AutoShape 1" descr="https://psfswebp.cc.wmich.edu/cs/FPR/cache/PT_PIXEL_1.gif">
          <a:extLst>
            <a:ext uri="{FF2B5EF4-FFF2-40B4-BE49-F238E27FC236}">
              <a16:creationId xmlns:a16="http://schemas.microsoft.com/office/drawing/2014/main" id="{B5E43711-5226-4048-B162-C76C4126A5F4}"/>
            </a:ext>
          </a:extLst>
        </xdr:cNvPr>
        <xdr:cNvSpPr>
          <a:spLocks noChangeAspect="1" noChangeArrowheads="1"/>
        </xdr:cNvSpPr>
      </xdr:nvSpPr>
      <xdr:spPr bwMode="auto">
        <a:xfrm>
          <a:off x="74142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304800"/>
    <xdr:sp macro="" textlink="">
      <xdr:nvSpPr>
        <xdr:cNvPr id="4605" name="AutoShape 1" descr="https://psfswebp.cc.wmich.edu/cs/FPR/cache/PT_PIXEL_1.gif">
          <a:extLst>
            <a:ext uri="{FF2B5EF4-FFF2-40B4-BE49-F238E27FC236}">
              <a16:creationId xmlns:a16="http://schemas.microsoft.com/office/drawing/2014/main" id="{08CA67CD-AC80-4C89-975C-561A0246F899}"/>
            </a:ext>
          </a:extLst>
        </xdr:cNvPr>
        <xdr:cNvSpPr>
          <a:spLocks noChangeAspect="1" noChangeArrowheads="1"/>
        </xdr:cNvSpPr>
      </xdr:nvSpPr>
      <xdr:spPr bwMode="auto">
        <a:xfrm>
          <a:off x="74142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304800"/>
    <xdr:sp macro="" textlink="">
      <xdr:nvSpPr>
        <xdr:cNvPr id="4606" name="AutoShape 1" descr="https://psfswebp.cc.wmich.edu/cs/FPR/cache/PT_PIXEL_1.gif">
          <a:extLst>
            <a:ext uri="{FF2B5EF4-FFF2-40B4-BE49-F238E27FC236}">
              <a16:creationId xmlns:a16="http://schemas.microsoft.com/office/drawing/2014/main" id="{F440D3AB-AF8D-4854-ADAE-ABE9CCFEA248}"/>
            </a:ext>
          </a:extLst>
        </xdr:cNvPr>
        <xdr:cNvSpPr>
          <a:spLocks noChangeAspect="1" noChangeArrowheads="1"/>
        </xdr:cNvSpPr>
      </xdr:nvSpPr>
      <xdr:spPr bwMode="auto">
        <a:xfrm>
          <a:off x="74142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304800"/>
    <xdr:sp macro="" textlink="">
      <xdr:nvSpPr>
        <xdr:cNvPr id="4607" name="AutoShape 1" descr="https://psfswebp.cc.wmich.edu/cs/FPR/cache/PT_PIXEL_1.gif">
          <a:extLst>
            <a:ext uri="{FF2B5EF4-FFF2-40B4-BE49-F238E27FC236}">
              <a16:creationId xmlns:a16="http://schemas.microsoft.com/office/drawing/2014/main" id="{1CC80D1D-7C70-4C71-A27C-391E68BDAC33}"/>
            </a:ext>
          </a:extLst>
        </xdr:cNvPr>
        <xdr:cNvSpPr>
          <a:spLocks noChangeAspect="1" noChangeArrowheads="1"/>
        </xdr:cNvSpPr>
      </xdr:nvSpPr>
      <xdr:spPr bwMode="auto">
        <a:xfrm>
          <a:off x="74142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304800"/>
    <xdr:sp macro="" textlink="">
      <xdr:nvSpPr>
        <xdr:cNvPr id="4608" name="AutoShape 1" descr="https://psfswebp.cc.wmich.edu/cs/FPR/cache/PT_PIXEL_1.gif">
          <a:extLst>
            <a:ext uri="{FF2B5EF4-FFF2-40B4-BE49-F238E27FC236}">
              <a16:creationId xmlns:a16="http://schemas.microsoft.com/office/drawing/2014/main" id="{4A6DB035-406F-4C4B-B091-B463DDDA4368}"/>
            </a:ext>
          </a:extLst>
        </xdr:cNvPr>
        <xdr:cNvSpPr>
          <a:spLocks noChangeAspect="1" noChangeArrowheads="1"/>
        </xdr:cNvSpPr>
      </xdr:nvSpPr>
      <xdr:spPr bwMode="auto">
        <a:xfrm>
          <a:off x="74142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304800"/>
    <xdr:sp macro="" textlink="">
      <xdr:nvSpPr>
        <xdr:cNvPr id="4609" name="AutoShape 1" descr="https://psfswebp.cc.wmich.edu/cs/FPR/cache/PT_PIXEL_1.gif">
          <a:extLst>
            <a:ext uri="{FF2B5EF4-FFF2-40B4-BE49-F238E27FC236}">
              <a16:creationId xmlns:a16="http://schemas.microsoft.com/office/drawing/2014/main" id="{63E020FE-4621-483B-8D77-0940EC154910}"/>
            </a:ext>
          </a:extLst>
        </xdr:cNvPr>
        <xdr:cNvSpPr>
          <a:spLocks noChangeAspect="1" noChangeArrowheads="1"/>
        </xdr:cNvSpPr>
      </xdr:nvSpPr>
      <xdr:spPr bwMode="auto">
        <a:xfrm>
          <a:off x="74142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304800"/>
    <xdr:sp macro="" textlink="">
      <xdr:nvSpPr>
        <xdr:cNvPr id="4610" name="AutoShape 1" descr="https://psfswebp.cc.wmich.edu/cs/FPR/cache/PT_PIXEL_1.gif">
          <a:extLst>
            <a:ext uri="{FF2B5EF4-FFF2-40B4-BE49-F238E27FC236}">
              <a16:creationId xmlns:a16="http://schemas.microsoft.com/office/drawing/2014/main" id="{1937FA28-4B09-4CFB-BE1D-899F04BC0620}"/>
            </a:ext>
          </a:extLst>
        </xdr:cNvPr>
        <xdr:cNvSpPr>
          <a:spLocks noChangeAspect="1" noChangeArrowheads="1"/>
        </xdr:cNvSpPr>
      </xdr:nvSpPr>
      <xdr:spPr bwMode="auto">
        <a:xfrm>
          <a:off x="74142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4611" name="AutoShape 1" descr="https://psfswebp.cc.wmich.edu/cs/FPR/cache/PT_PIXEL_1.gif">
          <a:extLst>
            <a:ext uri="{FF2B5EF4-FFF2-40B4-BE49-F238E27FC236}">
              <a16:creationId xmlns:a16="http://schemas.microsoft.com/office/drawing/2014/main" id="{E902D375-39C2-474D-B930-AA98B0E040FF}"/>
            </a:ext>
          </a:extLst>
        </xdr:cNvPr>
        <xdr:cNvSpPr>
          <a:spLocks noChangeAspect="1" noChangeArrowheads="1"/>
        </xdr:cNvSpPr>
      </xdr:nvSpPr>
      <xdr:spPr bwMode="auto">
        <a:xfrm>
          <a:off x="74142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4612" name="AutoShape 1" descr="https://psfswebp.cc.wmich.edu/cs/FPR/cache/PT_PIXEL_1.gif">
          <a:extLst>
            <a:ext uri="{FF2B5EF4-FFF2-40B4-BE49-F238E27FC236}">
              <a16:creationId xmlns:a16="http://schemas.microsoft.com/office/drawing/2014/main" id="{682D6405-98F8-45BE-878E-DA69CB8385B4}"/>
            </a:ext>
          </a:extLst>
        </xdr:cNvPr>
        <xdr:cNvSpPr>
          <a:spLocks noChangeAspect="1" noChangeArrowheads="1"/>
        </xdr:cNvSpPr>
      </xdr:nvSpPr>
      <xdr:spPr bwMode="auto">
        <a:xfrm>
          <a:off x="74142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4613" name="AutoShape 1" descr="https://psfswebp.cc.wmich.edu/cs/FPR/cache/PT_PIXEL_1.gif">
          <a:extLst>
            <a:ext uri="{FF2B5EF4-FFF2-40B4-BE49-F238E27FC236}">
              <a16:creationId xmlns:a16="http://schemas.microsoft.com/office/drawing/2014/main" id="{EAF0D378-0951-42A6-ABBB-F4D4469CB12A}"/>
            </a:ext>
          </a:extLst>
        </xdr:cNvPr>
        <xdr:cNvSpPr>
          <a:spLocks noChangeAspect="1" noChangeArrowheads="1"/>
        </xdr:cNvSpPr>
      </xdr:nvSpPr>
      <xdr:spPr bwMode="auto">
        <a:xfrm>
          <a:off x="74142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4614" name="AutoShape 1" descr="https://psfswebp.cc.wmich.edu/cs/FPR/cache/PT_PIXEL_1.gif">
          <a:extLst>
            <a:ext uri="{FF2B5EF4-FFF2-40B4-BE49-F238E27FC236}">
              <a16:creationId xmlns:a16="http://schemas.microsoft.com/office/drawing/2014/main" id="{532262FB-53D1-4897-8E1D-34652C274937}"/>
            </a:ext>
          </a:extLst>
        </xdr:cNvPr>
        <xdr:cNvSpPr>
          <a:spLocks noChangeAspect="1" noChangeArrowheads="1"/>
        </xdr:cNvSpPr>
      </xdr:nvSpPr>
      <xdr:spPr bwMode="auto">
        <a:xfrm>
          <a:off x="74142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4615" name="AutoShape 1" descr="https://psfswebp.cc.wmich.edu/cs/FPR/cache/PT_PIXEL_1.gif">
          <a:extLst>
            <a:ext uri="{FF2B5EF4-FFF2-40B4-BE49-F238E27FC236}">
              <a16:creationId xmlns:a16="http://schemas.microsoft.com/office/drawing/2014/main" id="{43620C60-E575-4E48-A0D1-DCA7465D37E8}"/>
            </a:ext>
          </a:extLst>
        </xdr:cNvPr>
        <xdr:cNvSpPr>
          <a:spLocks noChangeAspect="1" noChangeArrowheads="1"/>
        </xdr:cNvSpPr>
      </xdr:nvSpPr>
      <xdr:spPr bwMode="auto">
        <a:xfrm>
          <a:off x="74142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4616" name="AutoShape 1" descr="https://psfswebp.cc.wmich.edu/cs/FPR/cache/PT_PIXEL_1.gif">
          <a:extLst>
            <a:ext uri="{FF2B5EF4-FFF2-40B4-BE49-F238E27FC236}">
              <a16:creationId xmlns:a16="http://schemas.microsoft.com/office/drawing/2014/main" id="{0B5A9FB8-331A-4FDE-80F6-1C89AB5751F5}"/>
            </a:ext>
          </a:extLst>
        </xdr:cNvPr>
        <xdr:cNvSpPr>
          <a:spLocks noChangeAspect="1" noChangeArrowheads="1"/>
        </xdr:cNvSpPr>
      </xdr:nvSpPr>
      <xdr:spPr bwMode="auto">
        <a:xfrm>
          <a:off x="74142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304800"/>
    <xdr:sp macro="" textlink="">
      <xdr:nvSpPr>
        <xdr:cNvPr id="4617" name="AutoShape 1" descr="https://psfswebp.cc.wmich.edu/cs/FPR/cache/PT_PIXEL_1.gif">
          <a:extLst>
            <a:ext uri="{FF2B5EF4-FFF2-40B4-BE49-F238E27FC236}">
              <a16:creationId xmlns:a16="http://schemas.microsoft.com/office/drawing/2014/main" id="{09B34FCD-C300-4C90-925D-B1BD14E5B2E3}"/>
            </a:ext>
          </a:extLst>
        </xdr:cNvPr>
        <xdr:cNvSpPr>
          <a:spLocks noChangeAspect="1" noChangeArrowheads="1"/>
        </xdr:cNvSpPr>
      </xdr:nvSpPr>
      <xdr:spPr bwMode="auto">
        <a:xfrm>
          <a:off x="74142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304800"/>
    <xdr:sp macro="" textlink="">
      <xdr:nvSpPr>
        <xdr:cNvPr id="4618" name="AutoShape 1" descr="https://psfswebp.cc.wmich.edu/cs/FPR/cache/PT_PIXEL_1.gif">
          <a:extLst>
            <a:ext uri="{FF2B5EF4-FFF2-40B4-BE49-F238E27FC236}">
              <a16:creationId xmlns:a16="http://schemas.microsoft.com/office/drawing/2014/main" id="{9C7E05A0-66D2-4325-8A8D-30E0E32AF549}"/>
            </a:ext>
          </a:extLst>
        </xdr:cNvPr>
        <xdr:cNvSpPr>
          <a:spLocks noChangeAspect="1" noChangeArrowheads="1"/>
        </xdr:cNvSpPr>
      </xdr:nvSpPr>
      <xdr:spPr bwMode="auto">
        <a:xfrm>
          <a:off x="74142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304800"/>
    <xdr:sp macro="" textlink="">
      <xdr:nvSpPr>
        <xdr:cNvPr id="4619" name="AutoShape 1" descr="https://psfswebp.cc.wmich.edu/cs/FPR/cache/PT_PIXEL_1.gif">
          <a:extLst>
            <a:ext uri="{FF2B5EF4-FFF2-40B4-BE49-F238E27FC236}">
              <a16:creationId xmlns:a16="http://schemas.microsoft.com/office/drawing/2014/main" id="{E40AF997-8227-42E1-81A1-79C8E24AE073}"/>
            </a:ext>
          </a:extLst>
        </xdr:cNvPr>
        <xdr:cNvSpPr>
          <a:spLocks noChangeAspect="1" noChangeArrowheads="1"/>
        </xdr:cNvSpPr>
      </xdr:nvSpPr>
      <xdr:spPr bwMode="auto">
        <a:xfrm>
          <a:off x="74142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304800"/>
    <xdr:sp macro="" textlink="">
      <xdr:nvSpPr>
        <xdr:cNvPr id="4620" name="AutoShape 1" descr="https://psfswebp.cc.wmich.edu/cs/FPR/cache/PT_PIXEL_1.gif">
          <a:extLst>
            <a:ext uri="{FF2B5EF4-FFF2-40B4-BE49-F238E27FC236}">
              <a16:creationId xmlns:a16="http://schemas.microsoft.com/office/drawing/2014/main" id="{C78F595B-63C9-4E22-A8B7-7E492238D13D}"/>
            </a:ext>
          </a:extLst>
        </xdr:cNvPr>
        <xdr:cNvSpPr>
          <a:spLocks noChangeAspect="1" noChangeArrowheads="1"/>
        </xdr:cNvSpPr>
      </xdr:nvSpPr>
      <xdr:spPr bwMode="auto">
        <a:xfrm>
          <a:off x="74142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304800"/>
    <xdr:sp macro="" textlink="">
      <xdr:nvSpPr>
        <xdr:cNvPr id="4621" name="AutoShape 1" descr="https://psfswebp.cc.wmich.edu/cs/FPR/cache/PT_PIXEL_1.gif">
          <a:extLst>
            <a:ext uri="{FF2B5EF4-FFF2-40B4-BE49-F238E27FC236}">
              <a16:creationId xmlns:a16="http://schemas.microsoft.com/office/drawing/2014/main" id="{A106EC4C-30C5-4CD6-AE26-67060915A2CD}"/>
            </a:ext>
          </a:extLst>
        </xdr:cNvPr>
        <xdr:cNvSpPr>
          <a:spLocks noChangeAspect="1" noChangeArrowheads="1"/>
        </xdr:cNvSpPr>
      </xdr:nvSpPr>
      <xdr:spPr bwMode="auto">
        <a:xfrm>
          <a:off x="74142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304800"/>
    <xdr:sp macro="" textlink="">
      <xdr:nvSpPr>
        <xdr:cNvPr id="4622" name="AutoShape 1" descr="https://psfswebp.cc.wmich.edu/cs/FPR/cache/PT_PIXEL_1.gif">
          <a:extLst>
            <a:ext uri="{FF2B5EF4-FFF2-40B4-BE49-F238E27FC236}">
              <a16:creationId xmlns:a16="http://schemas.microsoft.com/office/drawing/2014/main" id="{D90168A3-E68B-44D6-B61D-71DDFDCE7AEC}"/>
            </a:ext>
          </a:extLst>
        </xdr:cNvPr>
        <xdr:cNvSpPr>
          <a:spLocks noChangeAspect="1" noChangeArrowheads="1"/>
        </xdr:cNvSpPr>
      </xdr:nvSpPr>
      <xdr:spPr bwMode="auto">
        <a:xfrm>
          <a:off x="74142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4</xdr:col>
      <xdr:colOff>0</xdr:colOff>
      <xdr:row>8</xdr:row>
      <xdr:rowOff>0</xdr:rowOff>
    </xdr:from>
    <xdr:to>
      <xdr:col>4</xdr:col>
      <xdr:colOff>304800</xdr:colOff>
      <xdr:row>9</xdr:row>
      <xdr:rowOff>142240</xdr:rowOff>
    </xdr:to>
    <xdr:sp macro="" textlink="">
      <xdr:nvSpPr>
        <xdr:cNvPr id="4623" name="AutoShape 1" descr="https://psfswebp.cc.wmich.edu/cs/FPR/cache/PT_PIXEL_1.gif">
          <a:extLst>
            <a:ext uri="{FF2B5EF4-FFF2-40B4-BE49-F238E27FC236}">
              <a16:creationId xmlns:a16="http://schemas.microsoft.com/office/drawing/2014/main" id="{1F850D7F-CB1B-4F42-809A-55F9360463E9}"/>
            </a:ext>
          </a:extLst>
        </xdr:cNvPr>
        <xdr:cNvSpPr>
          <a:spLocks noChangeAspect="1" noChangeArrowheads="1"/>
        </xdr:cNvSpPr>
      </xdr:nvSpPr>
      <xdr:spPr bwMode="auto">
        <a:xfrm>
          <a:off x="4236720" y="16916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8</xdr:row>
      <xdr:rowOff>0</xdr:rowOff>
    </xdr:from>
    <xdr:to>
      <xdr:col>4</xdr:col>
      <xdr:colOff>304800</xdr:colOff>
      <xdr:row>9</xdr:row>
      <xdr:rowOff>142240</xdr:rowOff>
    </xdr:to>
    <xdr:sp macro="" textlink="">
      <xdr:nvSpPr>
        <xdr:cNvPr id="4624" name="AutoShape 1" descr="https://psfswebp.cc.wmich.edu/cs/FPR/cache/PT_PIXEL_1.gif">
          <a:extLst>
            <a:ext uri="{FF2B5EF4-FFF2-40B4-BE49-F238E27FC236}">
              <a16:creationId xmlns:a16="http://schemas.microsoft.com/office/drawing/2014/main" id="{63E6E781-9EDF-4F93-85BC-8070868FCD0D}"/>
            </a:ext>
          </a:extLst>
        </xdr:cNvPr>
        <xdr:cNvSpPr>
          <a:spLocks noChangeAspect="1" noChangeArrowheads="1"/>
        </xdr:cNvSpPr>
      </xdr:nvSpPr>
      <xdr:spPr bwMode="auto">
        <a:xfrm>
          <a:off x="4236720" y="16916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9</xdr:row>
      <xdr:rowOff>0</xdr:rowOff>
    </xdr:from>
    <xdr:to>
      <xdr:col>3</xdr:col>
      <xdr:colOff>304800</xdr:colOff>
      <xdr:row>10</xdr:row>
      <xdr:rowOff>142240</xdr:rowOff>
    </xdr:to>
    <xdr:sp macro="" textlink="">
      <xdr:nvSpPr>
        <xdr:cNvPr id="4625" name="AutoShape 1" descr="https://psfswebp.cc.wmich.edu/cs/FPR/cache/PT_PIXEL_1.gif">
          <a:extLst>
            <a:ext uri="{FF2B5EF4-FFF2-40B4-BE49-F238E27FC236}">
              <a16:creationId xmlns:a16="http://schemas.microsoft.com/office/drawing/2014/main" id="{8AAE9F07-06B0-4826-884F-FD8DF4C18ADA}"/>
            </a:ext>
          </a:extLst>
        </xdr:cNvPr>
        <xdr:cNvSpPr>
          <a:spLocks noChangeAspect="1" noChangeArrowheads="1"/>
        </xdr:cNvSpPr>
      </xdr:nvSpPr>
      <xdr:spPr bwMode="auto">
        <a:xfrm>
          <a:off x="3177540" y="18592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9</xdr:row>
      <xdr:rowOff>0</xdr:rowOff>
    </xdr:from>
    <xdr:to>
      <xdr:col>4</xdr:col>
      <xdr:colOff>304800</xdr:colOff>
      <xdr:row>10</xdr:row>
      <xdr:rowOff>142240</xdr:rowOff>
    </xdr:to>
    <xdr:sp macro="" textlink="">
      <xdr:nvSpPr>
        <xdr:cNvPr id="4626" name="AutoShape 1" descr="https://psfswebp.cc.wmich.edu/cs/FPR/cache/PT_PIXEL_1.gif">
          <a:extLst>
            <a:ext uri="{FF2B5EF4-FFF2-40B4-BE49-F238E27FC236}">
              <a16:creationId xmlns:a16="http://schemas.microsoft.com/office/drawing/2014/main" id="{42299223-7EA7-47B3-A2D9-36F364CE441F}"/>
            </a:ext>
          </a:extLst>
        </xdr:cNvPr>
        <xdr:cNvSpPr>
          <a:spLocks noChangeAspect="1" noChangeArrowheads="1"/>
        </xdr:cNvSpPr>
      </xdr:nvSpPr>
      <xdr:spPr bwMode="auto">
        <a:xfrm>
          <a:off x="4236720" y="18592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10</xdr:row>
      <xdr:rowOff>0</xdr:rowOff>
    </xdr:from>
    <xdr:to>
      <xdr:col>3</xdr:col>
      <xdr:colOff>304800</xdr:colOff>
      <xdr:row>11</xdr:row>
      <xdr:rowOff>142240</xdr:rowOff>
    </xdr:to>
    <xdr:sp macro="" textlink="">
      <xdr:nvSpPr>
        <xdr:cNvPr id="4627" name="AutoShape 1" descr="https://psfswebp.cc.wmich.edu/cs/FPR/cache/PT_PIXEL_1.gif">
          <a:extLst>
            <a:ext uri="{FF2B5EF4-FFF2-40B4-BE49-F238E27FC236}">
              <a16:creationId xmlns:a16="http://schemas.microsoft.com/office/drawing/2014/main" id="{4DBB5D2C-FFF0-47AF-8442-843BC0B3FA55}"/>
            </a:ext>
          </a:extLst>
        </xdr:cNvPr>
        <xdr:cNvSpPr>
          <a:spLocks noChangeAspect="1" noChangeArrowheads="1"/>
        </xdr:cNvSpPr>
      </xdr:nvSpPr>
      <xdr:spPr bwMode="auto">
        <a:xfrm>
          <a:off x="3177540" y="20269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10</xdr:row>
      <xdr:rowOff>0</xdr:rowOff>
    </xdr:from>
    <xdr:to>
      <xdr:col>4</xdr:col>
      <xdr:colOff>304800</xdr:colOff>
      <xdr:row>11</xdr:row>
      <xdr:rowOff>142240</xdr:rowOff>
    </xdr:to>
    <xdr:sp macro="" textlink="">
      <xdr:nvSpPr>
        <xdr:cNvPr id="4628" name="AutoShape 1" descr="https://psfswebp.cc.wmich.edu/cs/FPR/cache/PT_PIXEL_1.gif">
          <a:extLst>
            <a:ext uri="{FF2B5EF4-FFF2-40B4-BE49-F238E27FC236}">
              <a16:creationId xmlns:a16="http://schemas.microsoft.com/office/drawing/2014/main" id="{917D70A5-213F-4016-B6C5-EE2A9EF38F89}"/>
            </a:ext>
          </a:extLst>
        </xdr:cNvPr>
        <xdr:cNvSpPr>
          <a:spLocks noChangeAspect="1" noChangeArrowheads="1"/>
        </xdr:cNvSpPr>
      </xdr:nvSpPr>
      <xdr:spPr bwMode="auto">
        <a:xfrm>
          <a:off x="4236720" y="20269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11</xdr:row>
      <xdr:rowOff>0</xdr:rowOff>
    </xdr:from>
    <xdr:to>
      <xdr:col>3</xdr:col>
      <xdr:colOff>304800</xdr:colOff>
      <xdr:row>12</xdr:row>
      <xdr:rowOff>142240</xdr:rowOff>
    </xdr:to>
    <xdr:sp macro="" textlink="">
      <xdr:nvSpPr>
        <xdr:cNvPr id="4629" name="AutoShape 1" descr="https://psfswebp.cc.wmich.edu/cs/FPR/cache/PT_PIXEL_1.gif">
          <a:extLst>
            <a:ext uri="{FF2B5EF4-FFF2-40B4-BE49-F238E27FC236}">
              <a16:creationId xmlns:a16="http://schemas.microsoft.com/office/drawing/2014/main" id="{062068C9-4152-4F77-9A0C-A405853379BD}"/>
            </a:ext>
          </a:extLst>
        </xdr:cNvPr>
        <xdr:cNvSpPr>
          <a:spLocks noChangeAspect="1" noChangeArrowheads="1"/>
        </xdr:cNvSpPr>
      </xdr:nvSpPr>
      <xdr:spPr bwMode="auto">
        <a:xfrm>
          <a:off x="3177540" y="219456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11</xdr:row>
      <xdr:rowOff>0</xdr:rowOff>
    </xdr:from>
    <xdr:to>
      <xdr:col>4</xdr:col>
      <xdr:colOff>304800</xdr:colOff>
      <xdr:row>12</xdr:row>
      <xdr:rowOff>142240</xdr:rowOff>
    </xdr:to>
    <xdr:sp macro="" textlink="">
      <xdr:nvSpPr>
        <xdr:cNvPr id="4630" name="AutoShape 1" descr="https://psfswebp.cc.wmich.edu/cs/FPR/cache/PT_PIXEL_1.gif">
          <a:extLst>
            <a:ext uri="{FF2B5EF4-FFF2-40B4-BE49-F238E27FC236}">
              <a16:creationId xmlns:a16="http://schemas.microsoft.com/office/drawing/2014/main" id="{7F31E814-0542-405B-BD80-A85D97312C66}"/>
            </a:ext>
          </a:extLst>
        </xdr:cNvPr>
        <xdr:cNvSpPr>
          <a:spLocks noChangeAspect="1" noChangeArrowheads="1"/>
        </xdr:cNvSpPr>
      </xdr:nvSpPr>
      <xdr:spPr bwMode="auto">
        <a:xfrm>
          <a:off x="4236720" y="219456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12</xdr:row>
      <xdr:rowOff>0</xdr:rowOff>
    </xdr:from>
    <xdr:to>
      <xdr:col>3</xdr:col>
      <xdr:colOff>304800</xdr:colOff>
      <xdr:row>13</xdr:row>
      <xdr:rowOff>142240</xdr:rowOff>
    </xdr:to>
    <xdr:sp macro="" textlink="">
      <xdr:nvSpPr>
        <xdr:cNvPr id="4631" name="AutoShape 1" descr="https://psfswebp.cc.wmich.edu/cs/FPR/cache/PT_PIXEL_1.gif">
          <a:extLst>
            <a:ext uri="{FF2B5EF4-FFF2-40B4-BE49-F238E27FC236}">
              <a16:creationId xmlns:a16="http://schemas.microsoft.com/office/drawing/2014/main" id="{24AE6CAC-02E1-4FAF-B2DF-564B0F53CD93}"/>
            </a:ext>
          </a:extLst>
        </xdr:cNvPr>
        <xdr:cNvSpPr>
          <a:spLocks noChangeAspect="1" noChangeArrowheads="1"/>
        </xdr:cNvSpPr>
      </xdr:nvSpPr>
      <xdr:spPr bwMode="auto">
        <a:xfrm>
          <a:off x="3177540" y="236220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12</xdr:row>
      <xdr:rowOff>0</xdr:rowOff>
    </xdr:from>
    <xdr:to>
      <xdr:col>4</xdr:col>
      <xdr:colOff>304800</xdr:colOff>
      <xdr:row>13</xdr:row>
      <xdr:rowOff>142240</xdr:rowOff>
    </xdr:to>
    <xdr:sp macro="" textlink="">
      <xdr:nvSpPr>
        <xdr:cNvPr id="4632" name="AutoShape 1" descr="https://psfswebp.cc.wmich.edu/cs/FPR/cache/PT_PIXEL_1.gif">
          <a:extLst>
            <a:ext uri="{FF2B5EF4-FFF2-40B4-BE49-F238E27FC236}">
              <a16:creationId xmlns:a16="http://schemas.microsoft.com/office/drawing/2014/main" id="{1F348776-532F-44DF-940A-651939363D01}"/>
            </a:ext>
          </a:extLst>
        </xdr:cNvPr>
        <xdr:cNvSpPr>
          <a:spLocks noChangeAspect="1" noChangeArrowheads="1"/>
        </xdr:cNvSpPr>
      </xdr:nvSpPr>
      <xdr:spPr bwMode="auto">
        <a:xfrm>
          <a:off x="4236720" y="236220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13</xdr:row>
      <xdr:rowOff>0</xdr:rowOff>
    </xdr:from>
    <xdr:to>
      <xdr:col>3</xdr:col>
      <xdr:colOff>304800</xdr:colOff>
      <xdr:row>14</xdr:row>
      <xdr:rowOff>142240</xdr:rowOff>
    </xdr:to>
    <xdr:sp macro="" textlink="">
      <xdr:nvSpPr>
        <xdr:cNvPr id="4633" name="AutoShape 1" descr="https://psfswebp.cc.wmich.edu/cs/FPR/cache/PT_PIXEL_1.gif">
          <a:extLst>
            <a:ext uri="{FF2B5EF4-FFF2-40B4-BE49-F238E27FC236}">
              <a16:creationId xmlns:a16="http://schemas.microsoft.com/office/drawing/2014/main" id="{0E2EE691-8456-41C7-9688-6E1426DF9ADD}"/>
            </a:ext>
          </a:extLst>
        </xdr:cNvPr>
        <xdr:cNvSpPr>
          <a:spLocks noChangeAspect="1" noChangeArrowheads="1"/>
        </xdr:cNvSpPr>
      </xdr:nvSpPr>
      <xdr:spPr bwMode="auto">
        <a:xfrm>
          <a:off x="3177540" y="25298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14</xdr:row>
      <xdr:rowOff>0</xdr:rowOff>
    </xdr:from>
    <xdr:to>
      <xdr:col>3</xdr:col>
      <xdr:colOff>304800</xdr:colOff>
      <xdr:row>15</xdr:row>
      <xdr:rowOff>142240</xdr:rowOff>
    </xdr:to>
    <xdr:sp macro="" textlink="">
      <xdr:nvSpPr>
        <xdr:cNvPr id="4634" name="AutoShape 1" descr="https://psfswebp.cc.wmich.edu/cs/FPR/cache/PT_PIXEL_1.gif">
          <a:extLst>
            <a:ext uri="{FF2B5EF4-FFF2-40B4-BE49-F238E27FC236}">
              <a16:creationId xmlns:a16="http://schemas.microsoft.com/office/drawing/2014/main" id="{6D075D58-6B4A-46D5-9B69-EE71C3091273}"/>
            </a:ext>
          </a:extLst>
        </xdr:cNvPr>
        <xdr:cNvSpPr>
          <a:spLocks noChangeAspect="1" noChangeArrowheads="1"/>
        </xdr:cNvSpPr>
      </xdr:nvSpPr>
      <xdr:spPr bwMode="auto">
        <a:xfrm>
          <a:off x="3177540" y="26974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4</xdr:col>
      <xdr:colOff>0</xdr:colOff>
      <xdr:row>8</xdr:row>
      <xdr:rowOff>0</xdr:rowOff>
    </xdr:from>
    <xdr:ext cx="304800" cy="304800"/>
    <xdr:sp macro="" textlink="">
      <xdr:nvSpPr>
        <xdr:cNvPr id="4635" name="AutoShape 1" descr="https://psfswebp.cc.wmich.edu/cs/FPR/cache/PT_PIXEL_1.gif">
          <a:extLst>
            <a:ext uri="{FF2B5EF4-FFF2-40B4-BE49-F238E27FC236}">
              <a16:creationId xmlns:a16="http://schemas.microsoft.com/office/drawing/2014/main" id="{9CF11284-4307-45B0-A042-AC030F01D334}"/>
            </a:ext>
          </a:extLst>
        </xdr:cNvPr>
        <xdr:cNvSpPr>
          <a:spLocks noChangeAspect="1" noChangeArrowheads="1"/>
        </xdr:cNvSpPr>
      </xdr:nvSpPr>
      <xdr:spPr bwMode="auto">
        <a:xfrm>
          <a:off x="423672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xdr:row>
      <xdr:rowOff>0</xdr:rowOff>
    </xdr:from>
    <xdr:ext cx="304800" cy="304800"/>
    <xdr:sp macro="" textlink="">
      <xdr:nvSpPr>
        <xdr:cNvPr id="4636" name="AutoShape 1" descr="https://psfswebp.cc.wmich.edu/cs/FPR/cache/PT_PIXEL_1.gif">
          <a:extLst>
            <a:ext uri="{FF2B5EF4-FFF2-40B4-BE49-F238E27FC236}">
              <a16:creationId xmlns:a16="http://schemas.microsoft.com/office/drawing/2014/main" id="{F4BE4F53-6B3E-48A6-A2C3-81E9E3C382FB}"/>
            </a:ext>
          </a:extLst>
        </xdr:cNvPr>
        <xdr:cNvSpPr>
          <a:spLocks noChangeAspect="1" noChangeArrowheads="1"/>
        </xdr:cNvSpPr>
      </xdr:nvSpPr>
      <xdr:spPr bwMode="auto">
        <a:xfrm>
          <a:off x="529590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8</xdr:row>
      <xdr:rowOff>0</xdr:rowOff>
    </xdr:from>
    <xdr:ext cx="304800" cy="304800"/>
    <xdr:sp macro="" textlink="">
      <xdr:nvSpPr>
        <xdr:cNvPr id="4637" name="AutoShape 1" descr="https://psfswebp.cc.wmich.edu/cs/FPR/cache/PT_PIXEL_1.gif">
          <a:extLst>
            <a:ext uri="{FF2B5EF4-FFF2-40B4-BE49-F238E27FC236}">
              <a16:creationId xmlns:a16="http://schemas.microsoft.com/office/drawing/2014/main" id="{2FD3834F-27A3-4963-87F9-04071CE15E5A}"/>
            </a:ext>
          </a:extLst>
        </xdr:cNvPr>
        <xdr:cNvSpPr>
          <a:spLocks noChangeAspect="1" noChangeArrowheads="1"/>
        </xdr:cNvSpPr>
      </xdr:nvSpPr>
      <xdr:spPr bwMode="auto">
        <a:xfrm>
          <a:off x="635508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xdr:row>
      <xdr:rowOff>0</xdr:rowOff>
    </xdr:from>
    <xdr:ext cx="304800" cy="304800"/>
    <xdr:sp macro="" textlink="">
      <xdr:nvSpPr>
        <xdr:cNvPr id="4638" name="AutoShape 1" descr="https://psfswebp.cc.wmich.edu/cs/FPR/cache/PT_PIXEL_1.gif">
          <a:extLst>
            <a:ext uri="{FF2B5EF4-FFF2-40B4-BE49-F238E27FC236}">
              <a16:creationId xmlns:a16="http://schemas.microsoft.com/office/drawing/2014/main" id="{165C672B-6DEA-4046-81FE-FAFC21AB6138}"/>
            </a:ext>
          </a:extLst>
        </xdr:cNvPr>
        <xdr:cNvSpPr>
          <a:spLocks noChangeAspect="1" noChangeArrowheads="1"/>
        </xdr:cNvSpPr>
      </xdr:nvSpPr>
      <xdr:spPr bwMode="auto">
        <a:xfrm>
          <a:off x="74142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xdr:row>
      <xdr:rowOff>0</xdr:rowOff>
    </xdr:from>
    <xdr:ext cx="304800" cy="304800"/>
    <xdr:sp macro="" textlink="">
      <xdr:nvSpPr>
        <xdr:cNvPr id="4639" name="AutoShape 1" descr="https://psfswebp.cc.wmich.edu/cs/FPR/cache/PT_PIXEL_1.gif">
          <a:extLst>
            <a:ext uri="{FF2B5EF4-FFF2-40B4-BE49-F238E27FC236}">
              <a16:creationId xmlns:a16="http://schemas.microsoft.com/office/drawing/2014/main" id="{9E1328BA-3CD0-4D79-8E22-B955AB076B9B}"/>
            </a:ext>
          </a:extLst>
        </xdr:cNvPr>
        <xdr:cNvSpPr>
          <a:spLocks noChangeAspect="1" noChangeArrowheads="1"/>
        </xdr:cNvSpPr>
      </xdr:nvSpPr>
      <xdr:spPr bwMode="auto">
        <a:xfrm>
          <a:off x="317754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4640" name="AutoShape 1" descr="https://psfswebp.cc.wmich.edu/cs/FPR/cache/PT_PIXEL_1.gif">
          <a:extLst>
            <a:ext uri="{FF2B5EF4-FFF2-40B4-BE49-F238E27FC236}">
              <a16:creationId xmlns:a16="http://schemas.microsoft.com/office/drawing/2014/main" id="{4C6F11AA-269A-4E21-9427-3E4A70559B9F}"/>
            </a:ext>
          </a:extLst>
        </xdr:cNvPr>
        <xdr:cNvSpPr>
          <a:spLocks noChangeAspect="1" noChangeArrowheads="1"/>
        </xdr:cNvSpPr>
      </xdr:nvSpPr>
      <xdr:spPr bwMode="auto">
        <a:xfrm>
          <a:off x="423672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4641" name="AutoShape 1" descr="https://psfswebp.cc.wmich.edu/cs/FPR/cache/PT_PIXEL_1.gif">
          <a:extLst>
            <a:ext uri="{FF2B5EF4-FFF2-40B4-BE49-F238E27FC236}">
              <a16:creationId xmlns:a16="http://schemas.microsoft.com/office/drawing/2014/main" id="{E9EB5C9D-854A-4204-AEC8-F630140AC09E}"/>
            </a:ext>
          </a:extLst>
        </xdr:cNvPr>
        <xdr:cNvSpPr>
          <a:spLocks noChangeAspect="1" noChangeArrowheads="1"/>
        </xdr:cNvSpPr>
      </xdr:nvSpPr>
      <xdr:spPr bwMode="auto">
        <a:xfrm>
          <a:off x="423672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xdr:row>
      <xdr:rowOff>0</xdr:rowOff>
    </xdr:from>
    <xdr:ext cx="304800" cy="304800"/>
    <xdr:sp macro="" textlink="">
      <xdr:nvSpPr>
        <xdr:cNvPr id="4642" name="AutoShape 1" descr="https://psfswebp.cc.wmich.edu/cs/FPR/cache/PT_PIXEL_1.gif">
          <a:extLst>
            <a:ext uri="{FF2B5EF4-FFF2-40B4-BE49-F238E27FC236}">
              <a16:creationId xmlns:a16="http://schemas.microsoft.com/office/drawing/2014/main" id="{3B75330F-F1BF-4641-A2D6-D92409627D7F}"/>
            </a:ext>
          </a:extLst>
        </xdr:cNvPr>
        <xdr:cNvSpPr>
          <a:spLocks noChangeAspect="1" noChangeArrowheads="1"/>
        </xdr:cNvSpPr>
      </xdr:nvSpPr>
      <xdr:spPr bwMode="auto">
        <a:xfrm>
          <a:off x="529590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8</xdr:row>
      <xdr:rowOff>0</xdr:rowOff>
    </xdr:from>
    <xdr:ext cx="304800" cy="304800"/>
    <xdr:sp macro="" textlink="">
      <xdr:nvSpPr>
        <xdr:cNvPr id="4643" name="AutoShape 1" descr="https://psfswebp.cc.wmich.edu/cs/FPR/cache/PT_PIXEL_1.gif">
          <a:extLst>
            <a:ext uri="{FF2B5EF4-FFF2-40B4-BE49-F238E27FC236}">
              <a16:creationId xmlns:a16="http://schemas.microsoft.com/office/drawing/2014/main" id="{0B1831F8-45A3-4B91-A6C3-11DDF0E7FD17}"/>
            </a:ext>
          </a:extLst>
        </xdr:cNvPr>
        <xdr:cNvSpPr>
          <a:spLocks noChangeAspect="1" noChangeArrowheads="1"/>
        </xdr:cNvSpPr>
      </xdr:nvSpPr>
      <xdr:spPr bwMode="auto">
        <a:xfrm>
          <a:off x="635508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xdr:row>
      <xdr:rowOff>0</xdr:rowOff>
    </xdr:from>
    <xdr:ext cx="304800" cy="304800"/>
    <xdr:sp macro="" textlink="">
      <xdr:nvSpPr>
        <xdr:cNvPr id="4644" name="AutoShape 1" descr="https://psfswebp.cc.wmich.edu/cs/FPR/cache/PT_PIXEL_1.gif">
          <a:extLst>
            <a:ext uri="{FF2B5EF4-FFF2-40B4-BE49-F238E27FC236}">
              <a16:creationId xmlns:a16="http://schemas.microsoft.com/office/drawing/2014/main" id="{9EDDB03A-F933-4002-A872-BE4A2FD75CFE}"/>
            </a:ext>
          </a:extLst>
        </xdr:cNvPr>
        <xdr:cNvSpPr>
          <a:spLocks noChangeAspect="1" noChangeArrowheads="1"/>
        </xdr:cNvSpPr>
      </xdr:nvSpPr>
      <xdr:spPr bwMode="auto">
        <a:xfrm>
          <a:off x="74142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4645" name="AutoShape 1" descr="https://psfswebp.cc.wmich.edu/cs/FPR/cache/PT_PIXEL_1.gif">
          <a:extLst>
            <a:ext uri="{FF2B5EF4-FFF2-40B4-BE49-F238E27FC236}">
              <a16:creationId xmlns:a16="http://schemas.microsoft.com/office/drawing/2014/main" id="{0B0A6B8B-6BAB-42B1-AB3E-A4C92AC317EF}"/>
            </a:ext>
          </a:extLst>
        </xdr:cNvPr>
        <xdr:cNvSpPr>
          <a:spLocks noChangeAspect="1" noChangeArrowheads="1"/>
        </xdr:cNvSpPr>
      </xdr:nvSpPr>
      <xdr:spPr bwMode="auto">
        <a:xfrm>
          <a:off x="423672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4646" name="AutoShape 1" descr="https://psfswebp.cc.wmich.edu/cs/FPR/cache/PT_PIXEL_1.gif">
          <a:extLst>
            <a:ext uri="{FF2B5EF4-FFF2-40B4-BE49-F238E27FC236}">
              <a16:creationId xmlns:a16="http://schemas.microsoft.com/office/drawing/2014/main" id="{8C0B52AB-C445-4B6D-A19E-F8F041CA0C53}"/>
            </a:ext>
          </a:extLst>
        </xdr:cNvPr>
        <xdr:cNvSpPr>
          <a:spLocks noChangeAspect="1" noChangeArrowheads="1"/>
        </xdr:cNvSpPr>
      </xdr:nvSpPr>
      <xdr:spPr bwMode="auto">
        <a:xfrm>
          <a:off x="423672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4647" name="AutoShape 1" descr="https://psfswebp.cc.wmich.edu/cs/FPR/cache/PT_PIXEL_1.gif">
          <a:extLst>
            <a:ext uri="{FF2B5EF4-FFF2-40B4-BE49-F238E27FC236}">
              <a16:creationId xmlns:a16="http://schemas.microsoft.com/office/drawing/2014/main" id="{11049074-812B-47CB-8E13-F12B90755058}"/>
            </a:ext>
          </a:extLst>
        </xdr:cNvPr>
        <xdr:cNvSpPr>
          <a:spLocks noChangeAspect="1" noChangeArrowheads="1"/>
        </xdr:cNvSpPr>
      </xdr:nvSpPr>
      <xdr:spPr bwMode="auto">
        <a:xfrm>
          <a:off x="529590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4648" name="AutoShape 1" descr="https://psfswebp.cc.wmich.edu/cs/FPR/cache/PT_PIXEL_1.gif">
          <a:extLst>
            <a:ext uri="{FF2B5EF4-FFF2-40B4-BE49-F238E27FC236}">
              <a16:creationId xmlns:a16="http://schemas.microsoft.com/office/drawing/2014/main" id="{47D5BAC6-2B7D-4ECF-B209-3004473573F2}"/>
            </a:ext>
          </a:extLst>
        </xdr:cNvPr>
        <xdr:cNvSpPr>
          <a:spLocks noChangeAspect="1" noChangeArrowheads="1"/>
        </xdr:cNvSpPr>
      </xdr:nvSpPr>
      <xdr:spPr bwMode="auto">
        <a:xfrm>
          <a:off x="635508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4649" name="AutoShape 1" descr="https://psfswebp.cc.wmich.edu/cs/FPR/cache/PT_PIXEL_1.gif">
          <a:extLst>
            <a:ext uri="{FF2B5EF4-FFF2-40B4-BE49-F238E27FC236}">
              <a16:creationId xmlns:a16="http://schemas.microsoft.com/office/drawing/2014/main" id="{2216E780-32C9-477D-BDD0-672EEC7C4B52}"/>
            </a:ext>
          </a:extLst>
        </xdr:cNvPr>
        <xdr:cNvSpPr>
          <a:spLocks noChangeAspect="1" noChangeArrowheads="1"/>
        </xdr:cNvSpPr>
      </xdr:nvSpPr>
      <xdr:spPr bwMode="auto">
        <a:xfrm>
          <a:off x="74142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899160</xdr:colOff>
      <xdr:row>10</xdr:row>
      <xdr:rowOff>45720</xdr:rowOff>
    </xdr:from>
    <xdr:ext cx="304800" cy="304800"/>
    <xdr:sp macro="" textlink="">
      <xdr:nvSpPr>
        <xdr:cNvPr id="4650" name="AutoShape 1" descr="https://psfswebp.cc.wmich.edu/cs/FPR/cache/PT_PIXEL_1.gif">
          <a:extLst>
            <a:ext uri="{FF2B5EF4-FFF2-40B4-BE49-F238E27FC236}">
              <a16:creationId xmlns:a16="http://schemas.microsoft.com/office/drawing/2014/main" id="{A470E4D6-DA43-4577-A14D-D78FF58B9F4C}"/>
            </a:ext>
          </a:extLst>
        </xdr:cNvPr>
        <xdr:cNvSpPr>
          <a:spLocks noChangeAspect="1" noChangeArrowheads="1"/>
        </xdr:cNvSpPr>
      </xdr:nvSpPr>
      <xdr:spPr bwMode="auto">
        <a:xfrm>
          <a:off x="3017520" y="207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4651" name="AutoShape 1" descr="https://psfswebp.cc.wmich.edu/cs/FPR/cache/PT_PIXEL_1.gif">
          <a:extLst>
            <a:ext uri="{FF2B5EF4-FFF2-40B4-BE49-F238E27FC236}">
              <a16:creationId xmlns:a16="http://schemas.microsoft.com/office/drawing/2014/main" id="{FF74696C-9CE1-483F-A605-DBFB13963691}"/>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4652" name="AutoShape 1" descr="https://psfswebp.cc.wmich.edu/cs/FPR/cache/PT_PIXEL_1.gif">
          <a:extLst>
            <a:ext uri="{FF2B5EF4-FFF2-40B4-BE49-F238E27FC236}">
              <a16:creationId xmlns:a16="http://schemas.microsoft.com/office/drawing/2014/main" id="{263760DC-55D2-4098-942F-660782946180}"/>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4653" name="AutoShape 1" descr="https://psfswebp.cc.wmich.edu/cs/FPR/cache/PT_PIXEL_1.gif">
          <a:extLst>
            <a:ext uri="{FF2B5EF4-FFF2-40B4-BE49-F238E27FC236}">
              <a16:creationId xmlns:a16="http://schemas.microsoft.com/office/drawing/2014/main" id="{092B5CDA-E974-41FE-BB78-037488449B66}"/>
            </a:ext>
          </a:extLst>
        </xdr:cNvPr>
        <xdr:cNvSpPr>
          <a:spLocks noChangeAspect="1" noChangeArrowheads="1"/>
        </xdr:cNvSpPr>
      </xdr:nvSpPr>
      <xdr:spPr bwMode="auto">
        <a:xfrm>
          <a:off x="529590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4654" name="AutoShape 1" descr="https://psfswebp.cc.wmich.edu/cs/FPR/cache/PT_PIXEL_1.gif">
          <a:extLst>
            <a:ext uri="{FF2B5EF4-FFF2-40B4-BE49-F238E27FC236}">
              <a16:creationId xmlns:a16="http://schemas.microsoft.com/office/drawing/2014/main" id="{F6DA4F9B-6A90-40AB-B52D-E81908F004A8}"/>
            </a:ext>
          </a:extLst>
        </xdr:cNvPr>
        <xdr:cNvSpPr>
          <a:spLocks noChangeAspect="1" noChangeArrowheads="1"/>
        </xdr:cNvSpPr>
      </xdr:nvSpPr>
      <xdr:spPr bwMode="auto">
        <a:xfrm>
          <a:off x="635508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4655" name="AutoShape 1" descr="https://psfswebp.cc.wmich.edu/cs/FPR/cache/PT_PIXEL_1.gif">
          <a:extLst>
            <a:ext uri="{FF2B5EF4-FFF2-40B4-BE49-F238E27FC236}">
              <a16:creationId xmlns:a16="http://schemas.microsoft.com/office/drawing/2014/main" id="{E2D4E7BC-A5E3-44CA-B6DF-A4992C88B300}"/>
            </a:ext>
          </a:extLst>
        </xdr:cNvPr>
        <xdr:cNvSpPr>
          <a:spLocks noChangeAspect="1" noChangeArrowheads="1"/>
        </xdr:cNvSpPr>
      </xdr:nvSpPr>
      <xdr:spPr bwMode="auto">
        <a:xfrm>
          <a:off x="74142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04800"/>
    <xdr:sp macro="" textlink="">
      <xdr:nvSpPr>
        <xdr:cNvPr id="4656" name="AutoShape 1" descr="https://psfswebp.cc.wmich.edu/cs/FPR/cache/PT_PIXEL_1.gif">
          <a:extLst>
            <a:ext uri="{FF2B5EF4-FFF2-40B4-BE49-F238E27FC236}">
              <a16:creationId xmlns:a16="http://schemas.microsoft.com/office/drawing/2014/main" id="{E97CE267-671D-4CD4-B414-4A44EBBA32FB}"/>
            </a:ext>
          </a:extLst>
        </xdr:cNvPr>
        <xdr:cNvSpPr>
          <a:spLocks noChangeAspect="1" noChangeArrowheads="1"/>
        </xdr:cNvSpPr>
      </xdr:nvSpPr>
      <xdr:spPr bwMode="auto">
        <a:xfrm>
          <a:off x="317754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4657" name="AutoShape 1" descr="https://psfswebp.cc.wmich.edu/cs/FPR/cache/PT_PIXEL_1.gif">
          <a:extLst>
            <a:ext uri="{FF2B5EF4-FFF2-40B4-BE49-F238E27FC236}">
              <a16:creationId xmlns:a16="http://schemas.microsoft.com/office/drawing/2014/main" id="{346EBED6-1E20-46B5-8E47-145D917BAA07}"/>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4658" name="AutoShape 1" descr="https://psfswebp.cc.wmich.edu/cs/FPR/cache/PT_PIXEL_1.gif">
          <a:extLst>
            <a:ext uri="{FF2B5EF4-FFF2-40B4-BE49-F238E27FC236}">
              <a16:creationId xmlns:a16="http://schemas.microsoft.com/office/drawing/2014/main" id="{B498AAD3-F034-4858-B4C8-39F1BAD77B00}"/>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4659" name="AutoShape 1" descr="https://psfswebp.cc.wmich.edu/cs/FPR/cache/PT_PIXEL_1.gif">
          <a:extLst>
            <a:ext uri="{FF2B5EF4-FFF2-40B4-BE49-F238E27FC236}">
              <a16:creationId xmlns:a16="http://schemas.microsoft.com/office/drawing/2014/main" id="{05B8EC62-D839-4040-9336-CDDE38512B9E}"/>
            </a:ext>
          </a:extLst>
        </xdr:cNvPr>
        <xdr:cNvSpPr>
          <a:spLocks noChangeAspect="1" noChangeArrowheads="1"/>
        </xdr:cNvSpPr>
      </xdr:nvSpPr>
      <xdr:spPr bwMode="auto">
        <a:xfrm>
          <a:off x="529590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4660" name="AutoShape 1" descr="https://psfswebp.cc.wmich.edu/cs/FPR/cache/PT_PIXEL_1.gif">
          <a:extLst>
            <a:ext uri="{FF2B5EF4-FFF2-40B4-BE49-F238E27FC236}">
              <a16:creationId xmlns:a16="http://schemas.microsoft.com/office/drawing/2014/main" id="{C0F6CD96-65DD-42D3-92D4-3FD381133E4B}"/>
            </a:ext>
          </a:extLst>
        </xdr:cNvPr>
        <xdr:cNvSpPr>
          <a:spLocks noChangeAspect="1" noChangeArrowheads="1"/>
        </xdr:cNvSpPr>
      </xdr:nvSpPr>
      <xdr:spPr bwMode="auto">
        <a:xfrm>
          <a:off x="635508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4661" name="AutoShape 1" descr="https://psfswebp.cc.wmich.edu/cs/FPR/cache/PT_PIXEL_1.gif">
          <a:extLst>
            <a:ext uri="{FF2B5EF4-FFF2-40B4-BE49-F238E27FC236}">
              <a16:creationId xmlns:a16="http://schemas.microsoft.com/office/drawing/2014/main" id="{505A6C3C-62E2-4CCE-A1B1-EE061EFC2265}"/>
            </a:ext>
          </a:extLst>
        </xdr:cNvPr>
        <xdr:cNvSpPr>
          <a:spLocks noChangeAspect="1" noChangeArrowheads="1"/>
        </xdr:cNvSpPr>
      </xdr:nvSpPr>
      <xdr:spPr bwMode="auto">
        <a:xfrm>
          <a:off x="74142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12</xdr:row>
      <xdr:rowOff>0</xdr:rowOff>
    </xdr:from>
    <xdr:ext cx="304800" cy="304800"/>
    <xdr:sp macro="" textlink="">
      <xdr:nvSpPr>
        <xdr:cNvPr id="4662" name="AutoShape 1" descr="https://psfswebp.cc.wmich.edu/cs/FPR/cache/PT_PIXEL_1.gif">
          <a:extLst>
            <a:ext uri="{FF2B5EF4-FFF2-40B4-BE49-F238E27FC236}">
              <a16:creationId xmlns:a16="http://schemas.microsoft.com/office/drawing/2014/main" id="{C347B343-271E-4A85-97CA-396D7BC3BEE5}"/>
            </a:ext>
          </a:extLst>
        </xdr:cNvPr>
        <xdr:cNvSpPr>
          <a:spLocks noChangeAspect="1" noChangeArrowheads="1"/>
        </xdr:cNvSpPr>
      </xdr:nvSpPr>
      <xdr:spPr bwMode="auto">
        <a:xfrm>
          <a:off x="317754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4663" name="AutoShape 1" descr="https://psfswebp.cc.wmich.edu/cs/FPR/cache/PT_PIXEL_1.gif">
          <a:extLst>
            <a:ext uri="{FF2B5EF4-FFF2-40B4-BE49-F238E27FC236}">
              <a16:creationId xmlns:a16="http://schemas.microsoft.com/office/drawing/2014/main" id="{48FD9834-AC15-4A10-9FE3-1A7CB5D657A1}"/>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4664" name="AutoShape 1" descr="https://psfswebp.cc.wmich.edu/cs/FPR/cache/PT_PIXEL_1.gif">
          <a:extLst>
            <a:ext uri="{FF2B5EF4-FFF2-40B4-BE49-F238E27FC236}">
              <a16:creationId xmlns:a16="http://schemas.microsoft.com/office/drawing/2014/main" id="{5E6558E8-02C8-40DC-9B9A-A3953BA6CECB}"/>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304800"/>
    <xdr:sp macro="" textlink="">
      <xdr:nvSpPr>
        <xdr:cNvPr id="4665" name="AutoShape 1" descr="https://psfswebp.cc.wmich.edu/cs/FPR/cache/PT_PIXEL_1.gif">
          <a:extLst>
            <a:ext uri="{FF2B5EF4-FFF2-40B4-BE49-F238E27FC236}">
              <a16:creationId xmlns:a16="http://schemas.microsoft.com/office/drawing/2014/main" id="{6C892A19-969B-4208-A824-66785AD3A0EF}"/>
            </a:ext>
          </a:extLst>
        </xdr:cNvPr>
        <xdr:cNvSpPr>
          <a:spLocks noChangeAspect="1" noChangeArrowheads="1"/>
        </xdr:cNvSpPr>
      </xdr:nvSpPr>
      <xdr:spPr bwMode="auto">
        <a:xfrm>
          <a:off x="529590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304800"/>
    <xdr:sp macro="" textlink="">
      <xdr:nvSpPr>
        <xdr:cNvPr id="4666" name="AutoShape 1" descr="https://psfswebp.cc.wmich.edu/cs/FPR/cache/PT_PIXEL_1.gif">
          <a:extLst>
            <a:ext uri="{FF2B5EF4-FFF2-40B4-BE49-F238E27FC236}">
              <a16:creationId xmlns:a16="http://schemas.microsoft.com/office/drawing/2014/main" id="{016C222E-C182-428C-8006-DDD0CEAEDB66}"/>
            </a:ext>
          </a:extLst>
        </xdr:cNvPr>
        <xdr:cNvSpPr>
          <a:spLocks noChangeAspect="1" noChangeArrowheads="1"/>
        </xdr:cNvSpPr>
      </xdr:nvSpPr>
      <xdr:spPr bwMode="auto">
        <a:xfrm>
          <a:off x="635508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304800"/>
    <xdr:sp macro="" textlink="">
      <xdr:nvSpPr>
        <xdr:cNvPr id="4667" name="AutoShape 1" descr="https://psfswebp.cc.wmich.edu/cs/FPR/cache/PT_PIXEL_1.gif">
          <a:extLst>
            <a:ext uri="{FF2B5EF4-FFF2-40B4-BE49-F238E27FC236}">
              <a16:creationId xmlns:a16="http://schemas.microsoft.com/office/drawing/2014/main" id="{510925FE-C81D-4CC1-9F05-04CC07CDA8B0}"/>
            </a:ext>
          </a:extLst>
        </xdr:cNvPr>
        <xdr:cNvSpPr>
          <a:spLocks noChangeAspect="1" noChangeArrowheads="1"/>
        </xdr:cNvSpPr>
      </xdr:nvSpPr>
      <xdr:spPr bwMode="auto">
        <a:xfrm>
          <a:off x="74142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xdr:row>
      <xdr:rowOff>0</xdr:rowOff>
    </xdr:from>
    <xdr:ext cx="304800" cy="304800"/>
    <xdr:sp macro="" textlink="">
      <xdr:nvSpPr>
        <xdr:cNvPr id="4668" name="AutoShape 1" descr="https://psfswebp.cc.wmich.edu/cs/FPR/cache/PT_PIXEL_1.gif">
          <a:extLst>
            <a:ext uri="{FF2B5EF4-FFF2-40B4-BE49-F238E27FC236}">
              <a16:creationId xmlns:a16="http://schemas.microsoft.com/office/drawing/2014/main" id="{112BC9CF-1E14-42D4-BB38-5805F64B7067}"/>
            </a:ext>
          </a:extLst>
        </xdr:cNvPr>
        <xdr:cNvSpPr>
          <a:spLocks noChangeAspect="1" noChangeArrowheads="1"/>
        </xdr:cNvSpPr>
      </xdr:nvSpPr>
      <xdr:spPr bwMode="auto">
        <a:xfrm>
          <a:off x="317754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304800"/>
    <xdr:sp macro="" textlink="">
      <xdr:nvSpPr>
        <xdr:cNvPr id="4669" name="AutoShape 1" descr="https://psfswebp.cc.wmich.edu/cs/FPR/cache/PT_PIXEL_1.gif">
          <a:extLst>
            <a:ext uri="{FF2B5EF4-FFF2-40B4-BE49-F238E27FC236}">
              <a16:creationId xmlns:a16="http://schemas.microsoft.com/office/drawing/2014/main" id="{C7E89A06-A35E-4542-86FC-ECD82DCD2519}"/>
            </a:ext>
          </a:extLst>
        </xdr:cNvPr>
        <xdr:cNvSpPr>
          <a:spLocks noChangeAspect="1" noChangeArrowheads="1"/>
        </xdr:cNvSpPr>
      </xdr:nvSpPr>
      <xdr:spPr bwMode="auto">
        <a:xfrm>
          <a:off x="529590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304800"/>
    <xdr:sp macro="" textlink="">
      <xdr:nvSpPr>
        <xdr:cNvPr id="4670" name="AutoShape 1" descr="https://psfswebp.cc.wmich.edu/cs/FPR/cache/PT_PIXEL_1.gif">
          <a:extLst>
            <a:ext uri="{FF2B5EF4-FFF2-40B4-BE49-F238E27FC236}">
              <a16:creationId xmlns:a16="http://schemas.microsoft.com/office/drawing/2014/main" id="{8B8FC3C8-7714-4CDD-9557-780BAFB89469}"/>
            </a:ext>
          </a:extLst>
        </xdr:cNvPr>
        <xdr:cNvSpPr>
          <a:spLocks noChangeAspect="1" noChangeArrowheads="1"/>
        </xdr:cNvSpPr>
      </xdr:nvSpPr>
      <xdr:spPr bwMode="auto">
        <a:xfrm>
          <a:off x="635508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304800"/>
    <xdr:sp macro="" textlink="">
      <xdr:nvSpPr>
        <xdr:cNvPr id="4671" name="AutoShape 1" descr="https://psfswebp.cc.wmich.edu/cs/FPR/cache/PT_PIXEL_1.gif">
          <a:extLst>
            <a:ext uri="{FF2B5EF4-FFF2-40B4-BE49-F238E27FC236}">
              <a16:creationId xmlns:a16="http://schemas.microsoft.com/office/drawing/2014/main" id="{B48D4F60-AB97-4D44-A155-0F54E7CD8418}"/>
            </a:ext>
          </a:extLst>
        </xdr:cNvPr>
        <xdr:cNvSpPr>
          <a:spLocks noChangeAspect="1" noChangeArrowheads="1"/>
        </xdr:cNvSpPr>
      </xdr:nvSpPr>
      <xdr:spPr bwMode="auto">
        <a:xfrm>
          <a:off x="74142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xdr:row>
      <xdr:rowOff>0</xdr:rowOff>
    </xdr:from>
    <xdr:ext cx="304800" cy="304800"/>
    <xdr:sp macro="" textlink="">
      <xdr:nvSpPr>
        <xdr:cNvPr id="4672" name="AutoShape 1" descr="https://psfswebp.cc.wmich.edu/cs/FPR/cache/PT_PIXEL_1.gif">
          <a:extLst>
            <a:ext uri="{FF2B5EF4-FFF2-40B4-BE49-F238E27FC236}">
              <a16:creationId xmlns:a16="http://schemas.microsoft.com/office/drawing/2014/main" id="{8A44B7A4-3290-42D2-AF9B-1E97612B617B}"/>
            </a:ext>
          </a:extLst>
        </xdr:cNvPr>
        <xdr:cNvSpPr>
          <a:spLocks noChangeAspect="1" noChangeArrowheads="1"/>
        </xdr:cNvSpPr>
      </xdr:nvSpPr>
      <xdr:spPr bwMode="auto">
        <a:xfrm>
          <a:off x="317754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4673" name="AutoShape 1" descr="https://psfswebp.cc.wmich.edu/cs/FPR/cache/PT_PIXEL_1.gif">
          <a:extLst>
            <a:ext uri="{FF2B5EF4-FFF2-40B4-BE49-F238E27FC236}">
              <a16:creationId xmlns:a16="http://schemas.microsoft.com/office/drawing/2014/main" id="{904D8A2E-6111-4130-AB64-2ED7BD647D6A}"/>
            </a:ext>
          </a:extLst>
        </xdr:cNvPr>
        <xdr:cNvSpPr>
          <a:spLocks noChangeAspect="1" noChangeArrowheads="1"/>
        </xdr:cNvSpPr>
      </xdr:nvSpPr>
      <xdr:spPr bwMode="auto">
        <a:xfrm>
          <a:off x="529590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304800"/>
    <xdr:sp macro="" textlink="">
      <xdr:nvSpPr>
        <xdr:cNvPr id="4674" name="AutoShape 1" descr="https://psfswebp.cc.wmich.edu/cs/FPR/cache/PT_PIXEL_1.gif">
          <a:extLst>
            <a:ext uri="{FF2B5EF4-FFF2-40B4-BE49-F238E27FC236}">
              <a16:creationId xmlns:a16="http://schemas.microsoft.com/office/drawing/2014/main" id="{5F17CD0B-95E5-4360-B1B3-FD20B2168D23}"/>
            </a:ext>
          </a:extLst>
        </xdr:cNvPr>
        <xdr:cNvSpPr>
          <a:spLocks noChangeAspect="1" noChangeArrowheads="1"/>
        </xdr:cNvSpPr>
      </xdr:nvSpPr>
      <xdr:spPr bwMode="auto">
        <a:xfrm>
          <a:off x="635508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304800"/>
    <xdr:sp macro="" textlink="">
      <xdr:nvSpPr>
        <xdr:cNvPr id="4675" name="AutoShape 1" descr="https://psfswebp.cc.wmich.edu/cs/FPR/cache/PT_PIXEL_1.gif">
          <a:extLst>
            <a:ext uri="{FF2B5EF4-FFF2-40B4-BE49-F238E27FC236}">
              <a16:creationId xmlns:a16="http://schemas.microsoft.com/office/drawing/2014/main" id="{18DD83BF-665C-4A6E-B868-3A25D88D9D29}"/>
            </a:ext>
          </a:extLst>
        </xdr:cNvPr>
        <xdr:cNvSpPr>
          <a:spLocks noChangeAspect="1" noChangeArrowheads="1"/>
        </xdr:cNvSpPr>
      </xdr:nvSpPr>
      <xdr:spPr bwMode="auto">
        <a:xfrm>
          <a:off x="74142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4676" name="AutoShape 1" descr="https://psfswebp.cc.wmich.edu/cs/FPR/cache/PT_PIXEL_1.gif">
          <a:extLst>
            <a:ext uri="{FF2B5EF4-FFF2-40B4-BE49-F238E27FC236}">
              <a16:creationId xmlns:a16="http://schemas.microsoft.com/office/drawing/2014/main" id="{176F478E-ED90-4B2D-A3A8-E07BF82F511F}"/>
            </a:ext>
          </a:extLst>
        </xdr:cNvPr>
        <xdr:cNvSpPr>
          <a:spLocks noChangeAspect="1" noChangeArrowheads="1"/>
        </xdr:cNvSpPr>
      </xdr:nvSpPr>
      <xdr:spPr bwMode="auto">
        <a:xfrm>
          <a:off x="423672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4677" name="AutoShape 1" descr="https://psfswebp.cc.wmich.edu/cs/FPR/cache/PT_PIXEL_1.gif">
          <a:extLst>
            <a:ext uri="{FF2B5EF4-FFF2-40B4-BE49-F238E27FC236}">
              <a16:creationId xmlns:a16="http://schemas.microsoft.com/office/drawing/2014/main" id="{28F6F20F-BABC-473C-82D1-8E13796BCEBE}"/>
            </a:ext>
          </a:extLst>
        </xdr:cNvPr>
        <xdr:cNvSpPr>
          <a:spLocks noChangeAspect="1" noChangeArrowheads="1"/>
        </xdr:cNvSpPr>
      </xdr:nvSpPr>
      <xdr:spPr bwMode="auto">
        <a:xfrm>
          <a:off x="423672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xdr:row>
      <xdr:rowOff>0</xdr:rowOff>
    </xdr:from>
    <xdr:ext cx="304800" cy="304800"/>
    <xdr:sp macro="" textlink="">
      <xdr:nvSpPr>
        <xdr:cNvPr id="4678" name="AutoShape 1" descr="https://psfswebp.cc.wmich.edu/cs/FPR/cache/PT_PIXEL_1.gif">
          <a:extLst>
            <a:ext uri="{FF2B5EF4-FFF2-40B4-BE49-F238E27FC236}">
              <a16:creationId xmlns:a16="http://schemas.microsoft.com/office/drawing/2014/main" id="{9C3C7D48-D137-415C-BEB5-A2D9BB4BF31B}"/>
            </a:ext>
          </a:extLst>
        </xdr:cNvPr>
        <xdr:cNvSpPr>
          <a:spLocks noChangeAspect="1" noChangeArrowheads="1"/>
        </xdr:cNvSpPr>
      </xdr:nvSpPr>
      <xdr:spPr bwMode="auto">
        <a:xfrm>
          <a:off x="529590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8</xdr:row>
      <xdr:rowOff>0</xdr:rowOff>
    </xdr:from>
    <xdr:ext cx="304800" cy="304800"/>
    <xdr:sp macro="" textlink="">
      <xdr:nvSpPr>
        <xdr:cNvPr id="4679" name="AutoShape 1" descr="https://psfswebp.cc.wmich.edu/cs/FPR/cache/PT_PIXEL_1.gif">
          <a:extLst>
            <a:ext uri="{FF2B5EF4-FFF2-40B4-BE49-F238E27FC236}">
              <a16:creationId xmlns:a16="http://schemas.microsoft.com/office/drawing/2014/main" id="{1A92D41E-0BCF-46C7-9FA9-F2166B825051}"/>
            </a:ext>
          </a:extLst>
        </xdr:cNvPr>
        <xdr:cNvSpPr>
          <a:spLocks noChangeAspect="1" noChangeArrowheads="1"/>
        </xdr:cNvSpPr>
      </xdr:nvSpPr>
      <xdr:spPr bwMode="auto">
        <a:xfrm>
          <a:off x="635508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xdr:row>
      <xdr:rowOff>0</xdr:rowOff>
    </xdr:from>
    <xdr:ext cx="304800" cy="304800"/>
    <xdr:sp macro="" textlink="">
      <xdr:nvSpPr>
        <xdr:cNvPr id="4680" name="AutoShape 1" descr="https://psfswebp.cc.wmich.edu/cs/FPR/cache/PT_PIXEL_1.gif">
          <a:extLst>
            <a:ext uri="{FF2B5EF4-FFF2-40B4-BE49-F238E27FC236}">
              <a16:creationId xmlns:a16="http://schemas.microsoft.com/office/drawing/2014/main" id="{F2F90E14-A351-497D-9EB0-0A6058EDF105}"/>
            </a:ext>
          </a:extLst>
        </xdr:cNvPr>
        <xdr:cNvSpPr>
          <a:spLocks noChangeAspect="1" noChangeArrowheads="1"/>
        </xdr:cNvSpPr>
      </xdr:nvSpPr>
      <xdr:spPr bwMode="auto">
        <a:xfrm>
          <a:off x="74142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4681" name="AutoShape 1" descr="https://psfswebp.cc.wmich.edu/cs/FPR/cache/PT_PIXEL_1.gif">
          <a:extLst>
            <a:ext uri="{FF2B5EF4-FFF2-40B4-BE49-F238E27FC236}">
              <a16:creationId xmlns:a16="http://schemas.microsoft.com/office/drawing/2014/main" id="{D64954D2-C5BB-4B5C-A112-2E918D7FED0C}"/>
            </a:ext>
          </a:extLst>
        </xdr:cNvPr>
        <xdr:cNvSpPr>
          <a:spLocks noChangeAspect="1" noChangeArrowheads="1"/>
        </xdr:cNvSpPr>
      </xdr:nvSpPr>
      <xdr:spPr bwMode="auto">
        <a:xfrm>
          <a:off x="423672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4682" name="AutoShape 1" descr="https://psfswebp.cc.wmich.edu/cs/FPR/cache/PT_PIXEL_1.gif">
          <a:extLst>
            <a:ext uri="{FF2B5EF4-FFF2-40B4-BE49-F238E27FC236}">
              <a16:creationId xmlns:a16="http://schemas.microsoft.com/office/drawing/2014/main" id="{F0391F00-03D8-4656-8024-C4D6DC6192C5}"/>
            </a:ext>
          </a:extLst>
        </xdr:cNvPr>
        <xdr:cNvSpPr>
          <a:spLocks noChangeAspect="1" noChangeArrowheads="1"/>
        </xdr:cNvSpPr>
      </xdr:nvSpPr>
      <xdr:spPr bwMode="auto">
        <a:xfrm>
          <a:off x="423672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4683" name="AutoShape 1" descr="https://psfswebp.cc.wmich.edu/cs/FPR/cache/PT_PIXEL_1.gif">
          <a:extLst>
            <a:ext uri="{FF2B5EF4-FFF2-40B4-BE49-F238E27FC236}">
              <a16:creationId xmlns:a16="http://schemas.microsoft.com/office/drawing/2014/main" id="{FD8CC658-6495-4CDA-947D-38ECAA210F66}"/>
            </a:ext>
          </a:extLst>
        </xdr:cNvPr>
        <xdr:cNvSpPr>
          <a:spLocks noChangeAspect="1" noChangeArrowheads="1"/>
        </xdr:cNvSpPr>
      </xdr:nvSpPr>
      <xdr:spPr bwMode="auto">
        <a:xfrm>
          <a:off x="529590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4684" name="AutoShape 1" descr="https://psfswebp.cc.wmich.edu/cs/FPR/cache/PT_PIXEL_1.gif">
          <a:extLst>
            <a:ext uri="{FF2B5EF4-FFF2-40B4-BE49-F238E27FC236}">
              <a16:creationId xmlns:a16="http://schemas.microsoft.com/office/drawing/2014/main" id="{328F5134-71AA-4E0E-9781-17C8263E49DE}"/>
            </a:ext>
          </a:extLst>
        </xdr:cNvPr>
        <xdr:cNvSpPr>
          <a:spLocks noChangeAspect="1" noChangeArrowheads="1"/>
        </xdr:cNvSpPr>
      </xdr:nvSpPr>
      <xdr:spPr bwMode="auto">
        <a:xfrm>
          <a:off x="635508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4685" name="AutoShape 1" descr="https://psfswebp.cc.wmich.edu/cs/FPR/cache/PT_PIXEL_1.gif">
          <a:extLst>
            <a:ext uri="{FF2B5EF4-FFF2-40B4-BE49-F238E27FC236}">
              <a16:creationId xmlns:a16="http://schemas.microsoft.com/office/drawing/2014/main" id="{E3A3DB08-A68B-4D93-AE02-6CA12238FC5F}"/>
            </a:ext>
          </a:extLst>
        </xdr:cNvPr>
        <xdr:cNvSpPr>
          <a:spLocks noChangeAspect="1" noChangeArrowheads="1"/>
        </xdr:cNvSpPr>
      </xdr:nvSpPr>
      <xdr:spPr bwMode="auto">
        <a:xfrm>
          <a:off x="74142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4686" name="AutoShape 1" descr="https://psfswebp.cc.wmich.edu/cs/FPR/cache/PT_PIXEL_1.gif">
          <a:extLst>
            <a:ext uri="{FF2B5EF4-FFF2-40B4-BE49-F238E27FC236}">
              <a16:creationId xmlns:a16="http://schemas.microsoft.com/office/drawing/2014/main" id="{B7870F15-7C51-4FEA-A206-AADD9A08FAC0}"/>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4687" name="AutoShape 1" descr="https://psfswebp.cc.wmich.edu/cs/FPR/cache/PT_PIXEL_1.gif">
          <a:extLst>
            <a:ext uri="{FF2B5EF4-FFF2-40B4-BE49-F238E27FC236}">
              <a16:creationId xmlns:a16="http://schemas.microsoft.com/office/drawing/2014/main" id="{B62D35AF-41A5-4A2A-A5AA-1B20A8C721FA}"/>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4688" name="AutoShape 1" descr="https://psfswebp.cc.wmich.edu/cs/FPR/cache/PT_PIXEL_1.gif">
          <a:extLst>
            <a:ext uri="{FF2B5EF4-FFF2-40B4-BE49-F238E27FC236}">
              <a16:creationId xmlns:a16="http://schemas.microsoft.com/office/drawing/2014/main" id="{280E8C09-B6AF-41B8-AF6F-9D161F061BD9}"/>
            </a:ext>
          </a:extLst>
        </xdr:cNvPr>
        <xdr:cNvSpPr>
          <a:spLocks noChangeAspect="1" noChangeArrowheads="1"/>
        </xdr:cNvSpPr>
      </xdr:nvSpPr>
      <xdr:spPr bwMode="auto">
        <a:xfrm>
          <a:off x="529590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4689" name="AutoShape 1" descr="https://psfswebp.cc.wmich.edu/cs/FPR/cache/PT_PIXEL_1.gif">
          <a:extLst>
            <a:ext uri="{FF2B5EF4-FFF2-40B4-BE49-F238E27FC236}">
              <a16:creationId xmlns:a16="http://schemas.microsoft.com/office/drawing/2014/main" id="{41993A33-54B9-458E-9B96-C432E5077865}"/>
            </a:ext>
          </a:extLst>
        </xdr:cNvPr>
        <xdr:cNvSpPr>
          <a:spLocks noChangeAspect="1" noChangeArrowheads="1"/>
        </xdr:cNvSpPr>
      </xdr:nvSpPr>
      <xdr:spPr bwMode="auto">
        <a:xfrm>
          <a:off x="635508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4690" name="AutoShape 1" descr="https://psfswebp.cc.wmich.edu/cs/FPR/cache/PT_PIXEL_1.gif">
          <a:extLst>
            <a:ext uri="{FF2B5EF4-FFF2-40B4-BE49-F238E27FC236}">
              <a16:creationId xmlns:a16="http://schemas.microsoft.com/office/drawing/2014/main" id="{8097B473-1C89-4243-A477-FD469E967AD9}"/>
            </a:ext>
          </a:extLst>
        </xdr:cNvPr>
        <xdr:cNvSpPr>
          <a:spLocks noChangeAspect="1" noChangeArrowheads="1"/>
        </xdr:cNvSpPr>
      </xdr:nvSpPr>
      <xdr:spPr bwMode="auto">
        <a:xfrm>
          <a:off x="74142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4691" name="AutoShape 1" descr="https://psfswebp.cc.wmich.edu/cs/FPR/cache/PT_PIXEL_1.gif">
          <a:extLst>
            <a:ext uri="{FF2B5EF4-FFF2-40B4-BE49-F238E27FC236}">
              <a16:creationId xmlns:a16="http://schemas.microsoft.com/office/drawing/2014/main" id="{301AB4D1-5298-451E-A8D2-903A69E057A9}"/>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4692" name="AutoShape 1" descr="https://psfswebp.cc.wmich.edu/cs/FPR/cache/PT_PIXEL_1.gif">
          <a:extLst>
            <a:ext uri="{FF2B5EF4-FFF2-40B4-BE49-F238E27FC236}">
              <a16:creationId xmlns:a16="http://schemas.microsoft.com/office/drawing/2014/main" id="{7FD4DCBE-045F-4D8C-A90F-B5028B49FBEA}"/>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4693" name="AutoShape 1" descr="https://psfswebp.cc.wmich.edu/cs/FPR/cache/PT_PIXEL_1.gif">
          <a:extLst>
            <a:ext uri="{FF2B5EF4-FFF2-40B4-BE49-F238E27FC236}">
              <a16:creationId xmlns:a16="http://schemas.microsoft.com/office/drawing/2014/main" id="{F7659F83-FF6E-4872-87DE-584348E5D070}"/>
            </a:ext>
          </a:extLst>
        </xdr:cNvPr>
        <xdr:cNvSpPr>
          <a:spLocks noChangeAspect="1" noChangeArrowheads="1"/>
        </xdr:cNvSpPr>
      </xdr:nvSpPr>
      <xdr:spPr bwMode="auto">
        <a:xfrm>
          <a:off x="529590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4694" name="AutoShape 1" descr="https://psfswebp.cc.wmich.edu/cs/FPR/cache/PT_PIXEL_1.gif">
          <a:extLst>
            <a:ext uri="{FF2B5EF4-FFF2-40B4-BE49-F238E27FC236}">
              <a16:creationId xmlns:a16="http://schemas.microsoft.com/office/drawing/2014/main" id="{167B2F2D-44C0-449C-9486-D7655901E4D2}"/>
            </a:ext>
          </a:extLst>
        </xdr:cNvPr>
        <xdr:cNvSpPr>
          <a:spLocks noChangeAspect="1" noChangeArrowheads="1"/>
        </xdr:cNvSpPr>
      </xdr:nvSpPr>
      <xdr:spPr bwMode="auto">
        <a:xfrm>
          <a:off x="635508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4695" name="AutoShape 1" descr="https://psfswebp.cc.wmich.edu/cs/FPR/cache/PT_PIXEL_1.gif">
          <a:extLst>
            <a:ext uri="{FF2B5EF4-FFF2-40B4-BE49-F238E27FC236}">
              <a16:creationId xmlns:a16="http://schemas.microsoft.com/office/drawing/2014/main" id="{90EA79CB-F882-4518-9C9E-8F767E88EB8C}"/>
            </a:ext>
          </a:extLst>
        </xdr:cNvPr>
        <xdr:cNvSpPr>
          <a:spLocks noChangeAspect="1" noChangeArrowheads="1"/>
        </xdr:cNvSpPr>
      </xdr:nvSpPr>
      <xdr:spPr bwMode="auto">
        <a:xfrm>
          <a:off x="74142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4696" name="AutoShape 1" descr="https://psfswebp.cc.wmich.edu/cs/FPR/cache/PT_PIXEL_1.gif">
          <a:extLst>
            <a:ext uri="{FF2B5EF4-FFF2-40B4-BE49-F238E27FC236}">
              <a16:creationId xmlns:a16="http://schemas.microsoft.com/office/drawing/2014/main" id="{A65EA535-4F3E-4F29-9C9F-CAFC146509A4}"/>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4697" name="AutoShape 1" descr="https://psfswebp.cc.wmich.edu/cs/FPR/cache/PT_PIXEL_1.gif">
          <a:extLst>
            <a:ext uri="{FF2B5EF4-FFF2-40B4-BE49-F238E27FC236}">
              <a16:creationId xmlns:a16="http://schemas.microsoft.com/office/drawing/2014/main" id="{746A6966-1635-4654-AE09-3940A7348E57}"/>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304800"/>
    <xdr:sp macro="" textlink="">
      <xdr:nvSpPr>
        <xdr:cNvPr id="4698" name="AutoShape 1" descr="https://psfswebp.cc.wmich.edu/cs/FPR/cache/PT_PIXEL_1.gif">
          <a:extLst>
            <a:ext uri="{FF2B5EF4-FFF2-40B4-BE49-F238E27FC236}">
              <a16:creationId xmlns:a16="http://schemas.microsoft.com/office/drawing/2014/main" id="{01E00419-8CED-4C19-A474-F1F0AE05A2C9}"/>
            </a:ext>
          </a:extLst>
        </xdr:cNvPr>
        <xdr:cNvSpPr>
          <a:spLocks noChangeAspect="1" noChangeArrowheads="1"/>
        </xdr:cNvSpPr>
      </xdr:nvSpPr>
      <xdr:spPr bwMode="auto">
        <a:xfrm>
          <a:off x="529590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304800"/>
    <xdr:sp macro="" textlink="">
      <xdr:nvSpPr>
        <xdr:cNvPr id="4699" name="AutoShape 1" descr="https://psfswebp.cc.wmich.edu/cs/FPR/cache/PT_PIXEL_1.gif">
          <a:extLst>
            <a:ext uri="{FF2B5EF4-FFF2-40B4-BE49-F238E27FC236}">
              <a16:creationId xmlns:a16="http://schemas.microsoft.com/office/drawing/2014/main" id="{A7CB3F5C-79E4-40C2-B646-B95954AB203D}"/>
            </a:ext>
          </a:extLst>
        </xdr:cNvPr>
        <xdr:cNvSpPr>
          <a:spLocks noChangeAspect="1" noChangeArrowheads="1"/>
        </xdr:cNvSpPr>
      </xdr:nvSpPr>
      <xdr:spPr bwMode="auto">
        <a:xfrm>
          <a:off x="635508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304800"/>
    <xdr:sp macro="" textlink="">
      <xdr:nvSpPr>
        <xdr:cNvPr id="4700" name="AutoShape 1" descr="https://psfswebp.cc.wmich.edu/cs/FPR/cache/PT_PIXEL_1.gif">
          <a:extLst>
            <a:ext uri="{FF2B5EF4-FFF2-40B4-BE49-F238E27FC236}">
              <a16:creationId xmlns:a16="http://schemas.microsoft.com/office/drawing/2014/main" id="{1DF9C77B-ACAA-4B98-A7E8-7065149B95BA}"/>
            </a:ext>
          </a:extLst>
        </xdr:cNvPr>
        <xdr:cNvSpPr>
          <a:spLocks noChangeAspect="1" noChangeArrowheads="1"/>
        </xdr:cNvSpPr>
      </xdr:nvSpPr>
      <xdr:spPr bwMode="auto">
        <a:xfrm>
          <a:off x="74142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304800"/>
    <xdr:sp macro="" textlink="">
      <xdr:nvSpPr>
        <xdr:cNvPr id="4701" name="AutoShape 1" descr="https://psfswebp.cc.wmich.edu/cs/FPR/cache/PT_PIXEL_1.gif">
          <a:extLst>
            <a:ext uri="{FF2B5EF4-FFF2-40B4-BE49-F238E27FC236}">
              <a16:creationId xmlns:a16="http://schemas.microsoft.com/office/drawing/2014/main" id="{E2BEC696-BB7C-443D-B109-E075435BB8E4}"/>
            </a:ext>
          </a:extLst>
        </xdr:cNvPr>
        <xdr:cNvSpPr>
          <a:spLocks noChangeAspect="1" noChangeArrowheads="1"/>
        </xdr:cNvSpPr>
      </xdr:nvSpPr>
      <xdr:spPr bwMode="auto">
        <a:xfrm>
          <a:off x="529590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304800"/>
    <xdr:sp macro="" textlink="">
      <xdr:nvSpPr>
        <xdr:cNvPr id="4702" name="AutoShape 1" descr="https://psfswebp.cc.wmich.edu/cs/FPR/cache/PT_PIXEL_1.gif">
          <a:extLst>
            <a:ext uri="{FF2B5EF4-FFF2-40B4-BE49-F238E27FC236}">
              <a16:creationId xmlns:a16="http://schemas.microsoft.com/office/drawing/2014/main" id="{EC898EA4-9B2A-4AF2-AEB6-6282BC7FE12B}"/>
            </a:ext>
          </a:extLst>
        </xdr:cNvPr>
        <xdr:cNvSpPr>
          <a:spLocks noChangeAspect="1" noChangeArrowheads="1"/>
        </xdr:cNvSpPr>
      </xdr:nvSpPr>
      <xdr:spPr bwMode="auto">
        <a:xfrm>
          <a:off x="635508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304800"/>
    <xdr:sp macro="" textlink="">
      <xdr:nvSpPr>
        <xdr:cNvPr id="4703" name="AutoShape 1" descr="https://psfswebp.cc.wmich.edu/cs/FPR/cache/PT_PIXEL_1.gif">
          <a:extLst>
            <a:ext uri="{FF2B5EF4-FFF2-40B4-BE49-F238E27FC236}">
              <a16:creationId xmlns:a16="http://schemas.microsoft.com/office/drawing/2014/main" id="{A7E848EC-7E09-4402-A9AF-441199605ECF}"/>
            </a:ext>
          </a:extLst>
        </xdr:cNvPr>
        <xdr:cNvSpPr>
          <a:spLocks noChangeAspect="1" noChangeArrowheads="1"/>
        </xdr:cNvSpPr>
      </xdr:nvSpPr>
      <xdr:spPr bwMode="auto">
        <a:xfrm>
          <a:off x="74142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4704" name="AutoShape 1" descr="https://psfswebp.cc.wmich.edu/cs/FPR/cache/PT_PIXEL_1.gif">
          <a:extLst>
            <a:ext uri="{FF2B5EF4-FFF2-40B4-BE49-F238E27FC236}">
              <a16:creationId xmlns:a16="http://schemas.microsoft.com/office/drawing/2014/main" id="{4E8B3FCB-2E07-4062-8A47-0891A3761CB2}"/>
            </a:ext>
          </a:extLst>
        </xdr:cNvPr>
        <xdr:cNvSpPr>
          <a:spLocks noChangeAspect="1" noChangeArrowheads="1"/>
        </xdr:cNvSpPr>
      </xdr:nvSpPr>
      <xdr:spPr bwMode="auto">
        <a:xfrm>
          <a:off x="529590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304800"/>
    <xdr:sp macro="" textlink="">
      <xdr:nvSpPr>
        <xdr:cNvPr id="4705" name="AutoShape 1" descr="https://psfswebp.cc.wmich.edu/cs/FPR/cache/PT_PIXEL_1.gif">
          <a:extLst>
            <a:ext uri="{FF2B5EF4-FFF2-40B4-BE49-F238E27FC236}">
              <a16:creationId xmlns:a16="http://schemas.microsoft.com/office/drawing/2014/main" id="{6C19A455-22A7-43BA-B32C-69FAC9E24BF9}"/>
            </a:ext>
          </a:extLst>
        </xdr:cNvPr>
        <xdr:cNvSpPr>
          <a:spLocks noChangeAspect="1" noChangeArrowheads="1"/>
        </xdr:cNvSpPr>
      </xdr:nvSpPr>
      <xdr:spPr bwMode="auto">
        <a:xfrm>
          <a:off x="635508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304800"/>
    <xdr:sp macro="" textlink="">
      <xdr:nvSpPr>
        <xdr:cNvPr id="4706" name="AutoShape 1" descr="https://psfswebp.cc.wmich.edu/cs/FPR/cache/PT_PIXEL_1.gif">
          <a:extLst>
            <a:ext uri="{FF2B5EF4-FFF2-40B4-BE49-F238E27FC236}">
              <a16:creationId xmlns:a16="http://schemas.microsoft.com/office/drawing/2014/main" id="{5BE60664-001D-4084-931C-F5FBC4FC65EF}"/>
            </a:ext>
          </a:extLst>
        </xdr:cNvPr>
        <xdr:cNvSpPr>
          <a:spLocks noChangeAspect="1" noChangeArrowheads="1"/>
        </xdr:cNvSpPr>
      </xdr:nvSpPr>
      <xdr:spPr bwMode="auto">
        <a:xfrm>
          <a:off x="74142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4707" name="AutoShape 1" descr="https://psfswebp.cc.wmich.edu/cs/FPR/cache/PT_PIXEL_1.gif">
          <a:extLst>
            <a:ext uri="{FF2B5EF4-FFF2-40B4-BE49-F238E27FC236}">
              <a16:creationId xmlns:a16="http://schemas.microsoft.com/office/drawing/2014/main" id="{6F867EB0-D53A-4DF5-BF39-F010D943280B}"/>
            </a:ext>
          </a:extLst>
        </xdr:cNvPr>
        <xdr:cNvSpPr>
          <a:spLocks noChangeAspect="1" noChangeArrowheads="1"/>
        </xdr:cNvSpPr>
      </xdr:nvSpPr>
      <xdr:spPr bwMode="auto">
        <a:xfrm>
          <a:off x="423672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4708" name="AutoShape 1" descr="https://psfswebp.cc.wmich.edu/cs/FPR/cache/PT_PIXEL_1.gif">
          <a:extLst>
            <a:ext uri="{FF2B5EF4-FFF2-40B4-BE49-F238E27FC236}">
              <a16:creationId xmlns:a16="http://schemas.microsoft.com/office/drawing/2014/main" id="{BE828579-0772-4E76-BE84-706A958C7A09}"/>
            </a:ext>
          </a:extLst>
        </xdr:cNvPr>
        <xdr:cNvSpPr>
          <a:spLocks noChangeAspect="1" noChangeArrowheads="1"/>
        </xdr:cNvSpPr>
      </xdr:nvSpPr>
      <xdr:spPr bwMode="auto">
        <a:xfrm>
          <a:off x="423672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xdr:row>
      <xdr:rowOff>0</xdr:rowOff>
    </xdr:from>
    <xdr:ext cx="304800" cy="304800"/>
    <xdr:sp macro="" textlink="">
      <xdr:nvSpPr>
        <xdr:cNvPr id="4709" name="AutoShape 1" descr="https://psfswebp.cc.wmich.edu/cs/FPR/cache/PT_PIXEL_1.gif">
          <a:extLst>
            <a:ext uri="{FF2B5EF4-FFF2-40B4-BE49-F238E27FC236}">
              <a16:creationId xmlns:a16="http://schemas.microsoft.com/office/drawing/2014/main" id="{815E953F-6DCC-4164-9220-67D457FAD978}"/>
            </a:ext>
          </a:extLst>
        </xdr:cNvPr>
        <xdr:cNvSpPr>
          <a:spLocks noChangeAspect="1" noChangeArrowheads="1"/>
        </xdr:cNvSpPr>
      </xdr:nvSpPr>
      <xdr:spPr bwMode="auto">
        <a:xfrm>
          <a:off x="529590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8</xdr:row>
      <xdr:rowOff>0</xdr:rowOff>
    </xdr:from>
    <xdr:ext cx="304800" cy="304800"/>
    <xdr:sp macro="" textlink="">
      <xdr:nvSpPr>
        <xdr:cNvPr id="4710" name="AutoShape 1" descr="https://psfswebp.cc.wmich.edu/cs/FPR/cache/PT_PIXEL_1.gif">
          <a:extLst>
            <a:ext uri="{FF2B5EF4-FFF2-40B4-BE49-F238E27FC236}">
              <a16:creationId xmlns:a16="http://schemas.microsoft.com/office/drawing/2014/main" id="{78F9BCA5-C058-41BB-AF75-810459F329DB}"/>
            </a:ext>
          </a:extLst>
        </xdr:cNvPr>
        <xdr:cNvSpPr>
          <a:spLocks noChangeAspect="1" noChangeArrowheads="1"/>
        </xdr:cNvSpPr>
      </xdr:nvSpPr>
      <xdr:spPr bwMode="auto">
        <a:xfrm>
          <a:off x="635508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xdr:row>
      <xdr:rowOff>0</xdr:rowOff>
    </xdr:from>
    <xdr:ext cx="304800" cy="304800"/>
    <xdr:sp macro="" textlink="">
      <xdr:nvSpPr>
        <xdr:cNvPr id="4711" name="AutoShape 1" descr="https://psfswebp.cc.wmich.edu/cs/FPR/cache/PT_PIXEL_1.gif">
          <a:extLst>
            <a:ext uri="{FF2B5EF4-FFF2-40B4-BE49-F238E27FC236}">
              <a16:creationId xmlns:a16="http://schemas.microsoft.com/office/drawing/2014/main" id="{70ED53C0-A52E-423E-9F2D-C91AD6D1C2BE}"/>
            </a:ext>
          </a:extLst>
        </xdr:cNvPr>
        <xdr:cNvSpPr>
          <a:spLocks noChangeAspect="1" noChangeArrowheads="1"/>
        </xdr:cNvSpPr>
      </xdr:nvSpPr>
      <xdr:spPr bwMode="auto">
        <a:xfrm>
          <a:off x="74142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4712" name="AutoShape 1" descr="https://psfswebp.cc.wmich.edu/cs/FPR/cache/PT_PIXEL_1.gif">
          <a:extLst>
            <a:ext uri="{FF2B5EF4-FFF2-40B4-BE49-F238E27FC236}">
              <a16:creationId xmlns:a16="http://schemas.microsoft.com/office/drawing/2014/main" id="{EEDC0FC5-E8F2-4E00-BB53-E17E51AAEAAA}"/>
            </a:ext>
          </a:extLst>
        </xdr:cNvPr>
        <xdr:cNvSpPr>
          <a:spLocks noChangeAspect="1" noChangeArrowheads="1"/>
        </xdr:cNvSpPr>
      </xdr:nvSpPr>
      <xdr:spPr bwMode="auto">
        <a:xfrm>
          <a:off x="423672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830580</xdr:colOff>
      <xdr:row>8</xdr:row>
      <xdr:rowOff>60960</xdr:rowOff>
    </xdr:from>
    <xdr:ext cx="304800" cy="304800"/>
    <xdr:sp macro="" textlink="">
      <xdr:nvSpPr>
        <xdr:cNvPr id="4713" name="AutoShape 1" descr="https://psfswebp.cc.wmich.edu/cs/FPR/cache/PT_PIXEL_1.gif">
          <a:extLst>
            <a:ext uri="{FF2B5EF4-FFF2-40B4-BE49-F238E27FC236}">
              <a16:creationId xmlns:a16="http://schemas.microsoft.com/office/drawing/2014/main" id="{A5DFA32D-6B98-4C60-9A8D-0A8B72A3F7B3}"/>
            </a:ext>
          </a:extLst>
        </xdr:cNvPr>
        <xdr:cNvSpPr>
          <a:spLocks noChangeAspect="1" noChangeArrowheads="1"/>
        </xdr:cNvSpPr>
      </xdr:nvSpPr>
      <xdr:spPr bwMode="auto">
        <a:xfrm>
          <a:off x="4008120"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xdr:row>
      <xdr:rowOff>0</xdr:rowOff>
    </xdr:from>
    <xdr:ext cx="304800" cy="304800"/>
    <xdr:sp macro="" textlink="">
      <xdr:nvSpPr>
        <xdr:cNvPr id="4714" name="AutoShape 1" descr="https://psfswebp.cc.wmich.edu/cs/FPR/cache/PT_PIXEL_1.gif">
          <a:extLst>
            <a:ext uri="{FF2B5EF4-FFF2-40B4-BE49-F238E27FC236}">
              <a16:creationId xmlns:a16="http://schemas.microsoft.com/office/drawing/2014/main" id="{44F8C0B9-97F6-4517-84C4-8508BD59A096}"/>
            </a:ext>
          </a:extLst>
        </xdr:cNvPr>
        <xdr:cNvSpPr>
          <a:spLocks noChangeAspect="1" noChangeArrowheads="1"/>
        </xdr:cNvSpPr>
      </xdr:nvSpPr>
      <xdr:spPr bwMode="auto">
        <a:xfrm>
          <a:off x="529590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8</xdr:row>
      <xdr:rowOff>0</xdr:rowOff>
    </xdr:from>
    <xdr:ext cx="304800" cy="304800"/>
    <xdr:sp macro="" textlink="">
      <xdr:nvSpPr>
        <xdr:cNvPr id="4715" name="AutoShape 1" descr="https://psfswebp.cc.wmich.edu/cs/FPR/cache/PT_PIXEL_1.gif">
          <a:extLst>
            <a:ext uri="{FF2B5EF4-FFF2-40B4-BE49-F238E27FC236}">
              <a16:creationId xmlns:a16="http://schemas.microsoft.com/office/drawing/2014/main" id="{AF26BC2D-9C71-4ECA-89CE-E1CD730472F9}"/>
            </a:ext>
          </a:extLst>
        </xdr:cNvPr>
        <xdr:cNvSpPr>
          <a:spLocks noChangeAspect="1" noChangeArrowheads="1"/>
        </xdr:cNvSpPr>
      </xdr:nvSpPr>
      <xdr:spPr bwMode="auto">
        <a:xfrm>
          <a:off x="635508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xdr:row>
      <xdr:rowOff>0</xdr:rowOff>
    </xdr:from>
    <xdr:ext cx="304800" cy="304800"/>
    <xdr:sp macro="" textlink="">
      <xdr:nvSpPr>
        <xdr:cNvPr id="4716" name="AutoShape 1" descr="https://psfswebp.cc.wmich.edu/cs/FPR/cache/PT_PIXEL_1.gif">
          <a:extLst>
            <a:ext uri="{FF2B5EF4-FFF2-40B4-BE49-F238E27FC236}">
              <a16:creationId xmlns:a16="http://schemas.microsoft.com/office/drawing/2014/main" id="{3D28354F-C9D7-4DDC-AE35-2D462FEA8DA1}"/>
            </a:ext>
          </a:extLst>
        </xdr:cNvPr>
        <xdr:cNvSpPr>
          <a:spLocks noChangeAspect="1" noChangeArrowheads="1"/>
        </xdr:cNvSpPr>
      </xdr:nvSpPr>
      <xdr:spPr bwMode="auto">
        <a:xfrm>
          <a:off x="74142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123825</xdr:colOff>
      <xdr:row>11</xdr:row>
      <xdr:rowOff>133350</xdr:rowOff>
    </xdr:from>
    <xdr:ext cx="304800" cy="304800"/>
    <xdr:sp macro="" textlink="">
      <xdr:nvSpPr>
        <xdr:cNvPr id="4717" name="AutoShape 1" descr="https://psfswebp.cc.wmich.edu/cs/FPR/cache/PT_PIXEL_1.gif">
          <a:extLst>
            <a:ext uri="{FF2B5EF4-FFF2-40B4-BE49-F238E27FC236}">
              <a16:creationId xmlns:a16="http://schemas.microsoft.com/office/drawing/2014/main" id="{02C675D7-6D00-43FC-AB5C-AB79AB8472E3}"/>
            </a:ext>
          </a:extLst>
        </xdr:cNvPr>
        <xdr:cNvSpPr>
          <a:spLocks noChangeAspect="1" noChangeArrowheads="1"/>
        </xdr:cNvSpPr>
      </xdr:nvSpPr>
      <xdr:spPr bwMode="auto">
        <a:xfrm>
          <a:off x="4360545" y="23279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754380</xdr:colOff>
      <xdr:row>10</xdr:row>
      <xdr:rowOff>121920</xdr:rowOff>
    </xdr:from>
    <xdr:ext cx="304800" cy="304800"/>
    <xdr:sp macro="" textlink="">
      <xdr:nvSpPr>
        <xdr:cNvPr id="4718" name="AutoShape 1" descr="https://psfswebp.cc.wmich.edu/cs/FPR/cache/PT_PIXEL_1.gif">
          <a:extLst>
            <a:ext uri="{FF2B5EF4-FFF2-40B4-BE49-F238E27FC236}">
              <a16:creationId xmlns:a16="http://schemas.microsoft.com/office/drawing/2014/main" id="{64E3DF02-1743-46BA-893E-A93197AAACA4}"/>
            </a:ext>
          </a:extLst>
        </xdr:cNvPr>
        <xdr:cNvSpPr>
          <a:spLocks noChangeAspect="1" noChangeArrowheads="1"/>
        </xdr:cNvSpPr>
      </xdr:nvSpPr>
      <xdr:spPr bwMode="auto">
        <a:xfrm>
          <a:off x="3931920" y="2148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4719" name="AutoShape 1" descr="https://psfswebp.cc.wmich.edu/cs/FPR/cache/PT_PIXEL_1.gif">
          <a:extLst>
            <a:ext uri="{FF2B5EF4-FFF2-40B4-BE49-F238E27FC236}">
              <a16:creationId xmlns:a16="http://schemas.microsoft.com/office/drawing/2014/main" id="{A857EC82-E407-4F7D-A511-8ECCE3D5660E}"/>
            </a:ext>
          </a:extLst>
        </xdr:cNvPr>
        <xdr:cNvSpPr>
          <a:spLocks noChangeAspect="1" noChangeArrowheads="1"/>
        </xdr:cNvSpPr>
      </xdr:nvSpPr>
      <xdr:spPr bwMode="auto">
        <a:xfrm>
          <a:off x="529590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4720" name="AutoShape 1" descr="https://psfswebp.cc.wmich.edu/cs/FPR/cache/PT_PIXEL_1.gif">
          <a:extLst>
            <a:ext uri="{FF2B5EF4-FFF2-40B4-BE49-F238E27FC236}">
              <a16:creationId xmlns:a16="http://schemas.microsoft.com/office/drawing/2014/main" id="{F6218951-5094-4CA0-97EE-68EB4F0CDB05}"/>
            </a:ext>
          </a:extLst>
        </xdr:cNvPr>
        <xdr:cNvSpPr>
          <a:spLocks noChangeAspect="1" noChangeArrowheads="1"/>
        </xdr:cNvSpPr>
      </xdr:nvSpPr>
      <xdr:spPr bwMode="auto">
        <a:xfrm>
          <a:off x="635508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4721" name="AutoShape 1" descr="https://psfswebp.cc.wmich.edu/cs/FPR/cache/PT_PIXEL_1.gif">
          <a:extLst>
            <a:ext uri="{FF2B5EF4-FFF2-40B4-BE49-F238E27FC236}">
              <a16:creationId xmlns:a16="http://schemas.microsoft.com/office/drawing/2014/main" id="{5287830E-FE95-4509-AE21-ED6DC9608689}"/>
            </a:ext>
          </a:extLst>
        </xdr:cNvPr>
        <xdr:cNvSpPr>
          <a:spLocks noChangeAspect="1" noChangeArrowheads="1"/>
        </xdr:cNvSpPr>
      </xdr:nvSpPr>
      <xdr:spPr bwMode="auto">
        <a:xfrm>
          <a:off x="74142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4722" name="AutoShape 1" descr="https://psfswebp.cc.wmich.edu/cs/FPR/cache/PT_PIXEL_1.gif">
          <a:extLst>
            <a:ext uri="{FF2B5EF4-FFF2-40B4-BE49-F238E27FC236}">
              <a16:creationId xmlns:a16="http://schemas.microsoft.com/office/drawing/2014/main" id="{2B631CA9-2FD2-419E-8F89-931F55BB227C}"/>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4723" name="AutoShape 1" descr="https://psfswebp.cc.wmich.edu/cs/FPR/cache/PT_PIXEL_1.gif">
          <a:extLst>
            <a:ext uri="{FF2B5EF4-FFF2-40B4-BE49-F238E27FC236}">
              <a16:creationId xmlns:a16="http://schemas.microsoft.com/office/drawing/2014/main" id="{9C62FF67-79EF-4F73-84FC-5608B51DFB97}"/>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4724" name="AutoShape 1" descr="https://psfswebp.cc.wmich.edu/cs/FPR/cache/PT_PIXEL_1.gif">
          <a:extLst>
            <a:ext uri="{FF2B5EF4-FFF2-40B4-BE49-F238E27FC236}">
              <a16:creationId xmlns:a16="http://schemas.microsoft.com/office/drawing/2014/main" id="{47E8E74D-A8D9-41B5-B0C5-EDB9D0776D12}"/>
            </a:ext>
          </a:extLst>
        </xdr:cNvPr>
        <xdr:cNvSpPr>
          <a:spLocks noChangeAspect="1" noChangeArrowheads="1"/>
        </xdr:cNvSpPr>
      </xdr:nvSpPr>
      <xdr:spPr bwMode="auto">
        <a:xfrm>
          <a:off x="529590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4725" name="AutoShape 1" descr="https://psfswebp.cc.wmich.edu/cs/FPR/cache/PT_PIXEL_1.gif">
          <a:extLst>
            <a:ext uri="{FF2B5EF4-FFF2-40B4-BE49-F238E27FC236}">
              <a16:creationId xmlns:a16="http://schemas.microsoft.com/office/drawing/2014/main" id="{A80D1C6B-4268-423B-82A1-2EE988E240CF}"/>
            </a:ext>
          </a:extLst>
        </xdr:cNvPr>
        <xdr:cNvSpPr>
          <a:spLocks noChangeAspect="1" noChangeArrowheads="1"/>
        </xdr:cNvSpPr>
      </xdr:nvSpPr>
      <xdr:spPr bwMode="auto">
        <a:xfrm>
          <a:off x="635508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4726" name="AutoShape 1" descr="https://psfswebp.cc.wmich.edu/cs/FPR/cache/PT_PIXEL_1.gif">
          <a:extLst>
            <a:ext uri="{FF2B5EF4-FFF2-40B4-BE49-F238E27FC236}">
              <a16:creationId xmlns:a16="http://schemas.microsoft.com/office/drawing/2014/main" id="{843CBCF9-C2D6-441D-B5D4-589A4C2CA7ED}"/>
            </a:ext>
          </a:extLst>
        </xdr:cNvPr>
        <xdr:cNvSpPr>
          <a:spLocks noChangeAspect="1" noChangeArrowheads="1"/>
        </xdr:cNvSpPr>
      </xdr:nvSpPr>
      <xdr:spPr bwMode="auto">
        <a:xfrm>
          <a:off x="74142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4727" name="AutoShape 1" descr="https://psfswebp.cc.wmich.edu/cs/FPR/cache/PT_PIXEL_1.gif">
          <a:extLst>
            <a:ext uri="{FF2B5EF4-FFF2-40B4-BE49-F238E27FC236}">
              <a16:creationId xmlns:a16="http://schemas.microsoft.com/office/drawing/2014/main" id="{ADB449D4-3B81-4A51-83C7-ED7944A2F8DA}"/>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4728" name="AutoShape 1" descr="https://psfswebp.cc.wmich.edu/cs/FPR/cache/PT_PIXEL_1.gif">
          <a:extLst>
            <a:ext uri="{FF2B5EF4-FFF2-40B4-BE49-F238E27FC236}">
              <a16:creationId xmlns:a16="http://schemas.microsoft.com/office/drawing/2014/main" id="{77281F2A-0D95-4CB0-B7C3-5CC31C801FA6}"/>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4729" name="AutoShape 1" descr="https://psfswebp.cc.wmich.edu/cs/FPR/cache/PT_PIXEL_1.gif">
          <a:extLst>
            <a:ext uri="{FF2B5EF4-FFF2-40B4-BE49-F238E27FC236}">
              <a16:creationId xmlns:a16="http://schemas.microsoft.com/office/drawing/2014/main" id="{3A8780A9-9390-4FF5-BD39-1C16E098FFE9}"/>
            </a:ext>
          </a:extLst>
        </xdr:cNvPr>
        <xdr:cNvSpPr>
          <a:spLocks noChangeAspect="1" noChangeArrowheads="1"/>
        </xdr:cNvSpPr>
      </xdr:nvSpPr>
      <xdr:spPr bwMode="auto">
        <a:xfrm>
          <a:off x="529590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4730" name="AutoShape 1" descr="https://psfswebp.cc.wmich.edu/cs/FPR/cache/PT_PIXEL_1.gif">
          <a:extLst>
            <a:ext uri="{FF2B5EF4-FFF2-40B4-BE49-F238E27FC236}">
              <a16:creationId xmlns:a16="http://schemas.microsoft.com/office/drawing/2014/main" id="{0EC47963-57D1-4321-8641-B34029474669}"/>
            </a:ext>
          </a:extLst>
        </xdr:cNvPr>
        <xdr:cNvSpPr>
          <a:spLocks noChangeAspect="1" noChangeArrowheads="1"/>
        </xdr:cNvSpPr>
      </xdr:nvSpPr>
      <xdr:spPr bwMode="auto">
        <a:xfrm>
          <a:off x="635508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4731" name="AutoShape 1" descr="https://psfswebp.cc.wmich.edu/cs/FPR/cache/PT_PIXEL_1.gif">
          <a:extLst>
            <a:ext uri="{FF2B5EF4-FFF2-40B4-BE49-F238E27FC236}">
              <a16:creationId xmlns:a16="http://schemas.microsoft.com/office/drawing/2014/main" id="{2E300042-E48F-486C-8804-BD9B5C177CB3}"/>
            </a:ext>
          </a:extLst>
        </xdr:cNvPr>
        <xdr:cNvSpPr>
          <a:spLocks noChangeAspect="1" noChangeArrowheads="1"/>
        </xdr:cNvSpPr>
      </xdr:nvSpPr>
      <xdr:spPr bwMode="auto">
        <a:xfrm>
          <a:off x="74142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4732" name="AutoShape 1" descr="https://psfswebp.cc.wmich.edu/cs/FPR/cache/PT_PIXEL_1.gif">
          <a:extLst>
            <a:ext uri="{FF2B5EF4-FFF2-40B4-BE49-F238E27FC236}">
              <a16:creationId xmlns:a16="http://schemas.microsoft.com/office/drawing/2014/main" id="{6AD603B0-F252-4F2A-9D8F-07C3B6568B77}"/>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4733" name="AutoShape 1" descr="https://psfswebp.cc.wmich.edu/cs/FPR/cache/PT_PIXEL_1.gif">
          <a:extLst>
            <a:ext uri="{FF2B5EF4-FFF2-40B4-BE49-F238E27FC236}">
              <a16:creationId xmlns:a16="http://schemas.microsoft.com/office/drawing/2014/main" id="{7851831E-92B5-4891-B8D5-9D6796A64A9B}"/>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304800"/>
    <xdr:sp macro="" textlink="">
      <xdr:nvSpPr>
        <xdr:cNvPr id="4734" name="AutoShape 1" descr="https://psfswebp.cc.wmich.edu/cs/FPR/cache/PT_PIXEL_1.gif">
          <a:extLst>
            <a:ext uri="{FF2B5EF4-FFF2-40B4-BE49-F238E27FC236}">
              <a16:creationId xmlns:a16="http://schemas.microsoft.com/office/drawing/2014/main" id="{C0B46697-CD70-4081-86BC-D1DD2995BB88}"/>
            </a:ext>
          </a:extLst>
        </xdr:cNvPr>
        <xdr:cNvSpPr>
          <a:spLocks noChangeAspect="1" noChangeArrowheads="1"/>
        </xdr:cNvSpPr>
      </xdr:nvSpPr>
      <xdr:spPr bwMode="auto">
        <a:xfrm>
          <a:off x="529590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304800"/>
    <xdr:sp macro="" textlink="">
      <xdr:nvSpPr>
        <xdr:cNvPr id="4735" name="AutoShape 1" descr="https://psfswebp.cc.wmich.edu/cs/FPR/cache/PT_PIXEL_1.gif">
          <a:extLst>
            <a:ext uri="{FF2B5EF4-FFF2-40B4-BE49-F238E27FC236}">
              <a16:creationId xmlns:a16="http://schemas.microsoft.com/office/drawing/2014/main" id="{14C309E6-EAB6-4C70-B7F9-9AD2DB821DB5}"/>
            </a:ext>
          </a:extLst>
        </xdr:cNvPr>
        <xdr:cNvSpPr>
          <a:spLocks noChangeAspect="1" noChangeArrowheads="1"/>
        </xdr:cNvSpPr>
      </xdr:nvSpPr>
      <xdr:spPr bwMode="auto">
        <a:xfrm>
          <a:off x="635508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304800"/>
    <xdr:sp macro="" textlink="">
      <xdr:nvSpPr>
        <xdr:cNvPr id="4736" name="AutoShape 1" descr="https://psfswebp.cc.wmich.edu/cs/FPR/cache/PT_PIXEL_1.gif">
          <a:extLst>
            <a:ext uri="{FF2B5EF4-FFF2-40B4-BE49-F238E27FC236}">
              <a16:creationId xmlns:a16="http://schemas.microsoft.com/office/drawing/2014/main" id="{7301172E-B2EA-42CD-94B1-072EAA26C740}"/>
            </a:ext>
          </a:extLst>
        </xdr:cNvPr>
        <xdr:cNvSpPr>
          <a:spLocks noChangeAspect="1" noChangeArrowheads="1"/>
        </xdr:cNvSpPr>
      </xdr:nvSpPr>
      <xdr:spPr bwMode="auto">
        <a:xfrm>
          <a:off x="74142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304800"/>
    <xdr:sp macro="" textlink="">
      <xdr:nvSpPr>
        <xdr:cNvPr id="4737" name="AutoShape 1" descr="https://psfswebp.cc.wmich.edu/cs/FPR/cache/PT_PIXEL_1.gif">
          <a:extLst>
            <a:ext uri="{FF2B5EF4-FFF2-40B4-BE49-F238E27FC236}">
              <a16:creationId xmlns:a16="http://schemas.microsoft.com/office/drawing/2014/main" id="{4A719C93-4571-4173-8FAF-2F527EF60EAE}"/>
            </a:ext>
          </a:extLst>
        </xdr:cNvPr>
        <xdr:cNvSpPr>
          <a:spLocks noChangeAspect="1" noChangeArrowheads="1"/>
        </xdr:cNvSpPr>
      </xdr:nvSpPr>
      <xdr:spPr bwMode="auto">
        <a:xfrm>
          <a:off x="529590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304800"/>
    <xdr:sp macro="" textlink="">
      <xdr:nvSpPr>
        <xdr:cNvPr id="4738" name="AutoShape 1" descr="https://psfswebp.cc.wmich.edu/cs/FPR/cache/PT_PIXEL_1.gif">
          <a:extLst>
            <a:ext uri="{FF2B5EF4-FFF2-40B4-BE49-F238E27FC236}">
              <a16:creationId xmlns:a16="http://schemas.microsoft.com/office/drawing/2014/main" id="{C29CBB98-8BFC-4A16-8315-4168FAE3731F}"/>
            </a:ext>
          </a:extLst>
        </xdr:cNvPr>
        <xdr:cNvSpPr>
          <a:spLocks noChangeAspect="1" noChangeArrowheads="1"/>
        </xdr:cNvSpPr>
      </xdr:nvSpPr>
      <xdr:spPr bwMode="auto">
        <a:xfrm>
          <a:off x="635508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304800"/>
    <xdr:sp macro="" textlink="">
      <xdr:nvSpPr>
        <xdr:cNvPr id="4739" name="AutoShape 1" descr="https://psfswebp.cc.wmich.edu/cs/FPR/cache/PT_PIXEL_1.gif">
          <a:extLst>
            <a:ext uri="{FF2B5EF4-FFF2-40B4-BE49-F238E27FC236}">
              <a16:creationId xmlns:a16="http://schemas.microsoft.com/office/drawing/2014/main" id="{AF293082-B19A-40B1-9767-AB5ACEEB7C88}"/>
            </a:ext>
          </a:extLst>
        </xdr:cNvPr>
        <xdr:cNvSpPr>
          <a:spLocks noChangeAspect="1" noChangeArrowheads="1"/>
        </xdr:cNvSpPr>
      </xdr:nvSpPr>
      <xdr:spPr bwMode="auto">
        <a:xfrm>
          <a:off x="74142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4740" name="AutoShape 1" descr="https://psfswebp.cc.wmich.edu/cs/FPR/cache/PT_PIXEL_1.gif">
          <a:extLst>
            <a:ext uri="{FF2B5EF4-FFF2-40B4-BE49-F238E27FC236}">
              <a16:creationId xmlns:a16="http://schemas.microsoft.com/office/drawing/2014/main" id="{CFFBD2A5-D185-4E14-B933-6F02DD68B931}"/>
            </a:ext>
          </a:extLst>
        </xdr:cNvPr>
        <xdr:cNvSpPr>
          <a:spLocks noChangeAspect="1" noChangeArrowheads="1"/>
        </xdr:cNvSpPr>
      </xdr:nvSpPr>
      <xdr:spPr bwMode="auto">
        <a:xfrm>
          <a:off x="529590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304800"/>
    <xdr:sp macro="" textlink="">
      <xdr:nvSpPr>
        <xdr:cNvPr id="4741" name="AutoShape 1" descr="https://psfswebp.cc.wmich.edu/cs/FPR/cache/PT_PIXEL_1.gif">
          <a:extLst>
            <a:ext uri="{FF2B5EF4-FFF2-40B4-BE49-F238E27FC236}">
              <a16:creationId xmlns:a16="http://schemas.microsoft.com/office/drawing/2014/main" id="{FAF27084-931B-4EE5-A16E-7AD83F494628}"/>
            </a:ext>
          </a:extLst>
        </xdr:cNvPr>
        <xdr:cNvSpPr>
          <a:spLocks noChangeAspect="1" noChangeArrowheads="1"/>
        </xdr:cNvSpPr>
      </xdr:nvSpPr>
      <xdr:spPr bwMode="auto">
        <a:xfrm>
          <a:off x="635508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304800"/>
    <xdr:sp macro="" textlink="">
      <xdr:nvSpPr>
        <xdr:cNvPr id="4742" name="AutoShape 1" descr="https://psfswebp.cc.wmich.edu/cs/FPR/cache/PT_PIXEL_1.gif">
          <a:extLst>
            <a:ext uri="{FF2B5EF4-FFF2-40B4-BE49-F238E27FC236}">
              <a16:creationId xmlns:a16="http://schemas.microsoft.com/office/drawing/2014/main" id="{58AF56E5-21C7-469B-B424-4911B43E0335}"/>
            </a:ext>
          </a:extLst>
        </xdr:cNvPr>
        <xdr:cNvSpPr>
          <a:spLocks noChangeAspect="1" noChangeArrowheads="1"/>
        </xdr:cNvSpPr>
      </xdr:nvSpPr>
      <xdr:spPr bwMode="auto">
        <a:xfrm>
          <a:off x="74142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9525</xdr:colOff>
      <xdr:row>8</xdr:row>
      <xdr:rowOff>0</xdr:rowOff>
    </xdr:from>
    <xdr:ext cx="304800" cy="304800"/>
    <xdr:sp macro="" textlink="">
      <xdr:nvSpPr>
        <xdr:cNvPr id="4743" name="AutoShape 1" descr="https://psfswebp.cc.wmich.edu/cs/FPR/cache/PT_PIXEL_1.gif">
          <a:extLst>
            <a:ext uri="{FF2B5EF4-FFF2-40B4-BE49-F238E27FC236}">
              <a16:creationId xmlns:a16="http://schemas.microsoft.com/office/drawing/2014/main" id="{2D655670-27CE-4A90-BF8B-E8F8C58914E4}"/>
            </a:ext>
          </a:extLst>
        </xdr:cNvPr>
        <xdr:cNvSpPr>
          <a:spLocks noChangeAspect="1" noChangeArrowheads="1"/>
        </xdr:cNvSpPr>
      </xdr:nvSpPr>
      <xdr:spPr bwMode="auto">
        <a:xfrm>
          <a:off x="3187065"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10515"/>
    <xdr:sp macro="" textlink="">
      <xdr:nvSpPr>
        <xdr:cNvPr id="4744" name="AutoShape 1" descr="https://psfswebp.cc.wmich.edu/cs/FPR/cache/PT_PIXEL_1.gif">
          <a:extLst>
            <a:ext uri="{FF2B5EF4-FFF2-40B4-BE49-F238E27FC236}">
              <a16:creationId xmlns:a16="http://schemas.microsoft.com/office/drawing/2014/main" id="{BDA02494-F408-4C05-BCBA-FD6B04986BF2}"/>
            </a:ext>
          </a:extLst>
        </xdr:cNvPr>
        <xdr:cNvSpPr>
          <a:spLocks noChangeAspect="1" noChangeArrowheads="1"/>
        </xdr:cNvSpPr>
      </xdr:nvSpPr>
      <xdr:spPr bwMode="auto">
        <a:xfrm>
          <a:off x="3177540" y="202692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xdr:row>
      <xdr:rowOff>0</xdr:rowOff>
    </xdr:from>
    <xdr:ext cx="304800" cy="304800"/>
    <xdr:sp macro="" textlink="">
      <xdr:nvSpPr>
        <xdr:cNvPr id="4745" name="AutoShape 1" descr="https://psfswebp.cc.wmich.edu/cs/FPR/cache/PT_PIXEL_1.gif">
          <a:extLst>
            <a:ext uri="{FF2B5EF4-FFF2-40B4-BE49-F238E27FC236}">
              <a16:creationId xmlns:a16="http://schemas.microsoft.com/office/drawing/2014/main" id="{2A50C2BE-3164-4D3C-BCAE-7469A50E78FB}"/>
            </a:ext>
          </a:extLst>
        </xdr:cNvPr>
        <xdr:cNvSpPr>
          <a:spLocks noChangeAspect="1" noChangeArrowheads="1"/>
        </xdr:cNvSpPr>
      </xdr:nvSpPr>
      <xdr:spPr bwMode="auto">
        <a:xfrm>
          <a:off x="317754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10515"/>
    <xdr:sp macro="" textlink="">
      <xdr:nvSpPr>
        <xdr:cNvPr id="4746" name="AutoShape 1" descr="https://psfswebp.cc.wmich.edu/cs/FPR/cache/PT_PIXEL_1.gif">
          <a:extLst>
            <a:ext uri="{FF2B5EF4-FFF2-40B4-BE49-F238E27FC236}">
              <a16:creationId xmlns:a16="http://schemas.microsoft.com/office/drawing/2014/main" id="{9E65C97E-E7AE-4672-8495-43F2F1D6EE60}"/>
            </a:ext>
          </a:extLst>
        </xdr:cNvPr>
        <xdr:cNvSpPr>
          <a:spLocks noChangeAspect="1" noChangeArrowheads="1"/>
        </xdr:cNvSpPr>
      </xdr:nvSpPr>
      <xdr:spPr bwMode="auto">
        <a:xfrm>
          <a:off x="3177540" y="219456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04800"/>
    <xdr:sp macro="" textlink="">
      <xdr:nvSpPr>
        <xdr:cNvPr id="4747" name="AutoShape 1" descr="https://psfswebp.cc.wmich.edu/cs/FPR/cache/PT_PIXEL_1.gif">
          <a:extLst>
            <a:ext uri="{FF2B5EF4-FFF2-40B4-BE49-F238E27FC236}">
              <a16:creationId xmlns:a16="http://schemas.microsoft.com/office/drawing/2014/main" id="{CA5C82A7-F643-47FD-AA7D-2C80D0771798}"/>
            </a:ext>
          </a:extLst>
        </xdr:cNvPr>
        <xdr:cNvSpPr>
          <a:spLocks noChangeAspect="1" noChangeArrowheads="1"/>
        </xdr:cNvSpPr>
      </xdr:nvSpPr>
      <xdr:spPr bwMode="auto">
        <a:xfrm>
          <a:off x="317754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04800"/>
    <xdr:sp macro="" textlink="">
      <xdr:nvSpPr>
        <xdr:cNvPr id="4748" name="AutoShape 1" descr="https://psfswebp.cc.wmich.edu/cs/FPR/cache/PT_PIXEL_1.gif">
          <a:extLst>
            <a:ext uri="{FF2B5EF4-FFF2-40B4-BE49-F238E27FC236}">
              <a16:creationId xmlns:a16="http://schemas.microsoft.com/office/drawing/2014/main" id="{BB7F863A-E056-4DE3-AB13-4BE1EB1995F4}"/>
            </a:ext>
          </a:extLst>
        </xdr:cNvPr>
        <xdr:cNvSpPr>
          <a:spLocks noChangeAspect="1" noChangeArrowheads="1"/>
        </xdr:cNvSpPr>
      </xdr:nvSpPr>
      <xdr:spPr bwMode="auto">
        <a:xfrm>
          <a:off x="317754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10515"/>
    <xdr:sp macro="" textlink="">
      <xdr:nvSpPr>
        <xdr:cNvPr id="4749" name="AutoShape 1" descr="https://psfswebp.cc.wmich.edu/cs/FPR/cache/PT_PIXEL_1.gif">
          <a:extLst>
            <a:ext uri="{FF2B5EF4-FFF2-40B4-BE49-F238E27FC236}">
              <a16:creationId xmlns:a16="http://schemas.microsoft.com/office/drawing/2014/main" id="{BA0B1622-6093-4068-939A-87148494C406}"/>
            </a:ext>
          </a:extLst>
        </xdr:cNvPr>
        <xdr:cNvSpPr>
          <a:spLocks noChangeAspect="1" noChangeArrowheads="1"/>
        </xdr:cNvSpPr>
      </xdr:nvSpPr>
      <xdr:spPr bwMode="auto">
        <a:xfrm>
          <a:off x="3177540" y="202692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xdr:row>
      <xdr:rowOff>0</xdr:rowOff>
    </xdr:from>
    <xdr:ext cx="304800" cy="304800"/>
    <xdr:sp macro="" textlink="">
      <xdr:nvSpPr>
        <xdr:cNvPr id="4750" name="AutoShape 1" descr="https://psfswebp.cc.wmich.edu/cs/FPR/cache/PT_PIXEL_1.gif">
          <a:extLst>
            <a:ext uri="{FF2B5EF4-FFF2-40B4-BE49-F238E27FC236}">
              <a16:creationId xmlns:a16="http://schemas.microsoft.com/office/drawing/2014/main" id="{C41CE0BD-E39A-4563-A312-FE01A35BDB2E}"/>
            </a:ext>
          </a:extLst>
        </xdr:cNvPr>
        <xdr:cNvSpPr>
          <a:spLocks noChangeAspect="1" noChangeArrowheads="1"/>
        </xdr:cNvSpPr>
      </xdr:nvSpPr>
      <xdr:spPr bwMode="auto">
        <a:xfrm>
          <a:off x="317754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04800"/>
    <xdr:sp macro="" textlink="">
      <xdr:nvSpPr>
        <xdr:cNvPr id="4751" name="AutoShape 1" descr="https://psfswebp.cc.wmich.edu/cs/FPR/cache/PT_PIXEL_1.gif">
          <a:extLst>
            <a:ext uri="{FF2B5EF4-FFF2-40B4-BE49-F238E27FC236}">
              <a16:creationId xmlns:a16="http://schemas.microsoft.com/office/drawing/2014/main" id="{8C71D1AD-D89F-4B21-922C-EFCEA8549105}"/>
            </a:ext>
          </a:extLst>
        </xdr:cNvPr>
        <xdr:cNvSpPr>
          <a:spLocks noChangeAspect="1" noChangeArrowheads="1"/>
        </xdr:cNvSpPr>
      </xdr:nvSpPr>
      <xdr:spPr bwMode="auto">
        <a:xfrm>
          <a:off x="317754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10515"/>
    <xdr:sp macro="" textlink="">
      <xdr:nvSpPr>
        <xdr:cNvPr id="4752" name="AutoShape 1" descr="https://psfswebp.cc.wmich.edu/cs/FPR/cache/PT_PIXEL_1.gif">
          <a:extLst>
            <a:ext uri="{FF2B5EF4-FFF2-40B4-BE49-F238E27FC236}">
              <a16:creationId xmlns:a16="http://schemas.microsoft.com/office/drawing/2014/main" id="{A3AE143C-F904-4D95-95CB-2E406316803C}"/>
            </a:ext>
          </a:extLst>
        </xdr:cNvPr>
        <xdr:cNvSpPr>
          <a:spLocks noChangeAspect="1" noChangeArrowheads="1"/>
        </xdr:cNvSpPr>
      </xdr:nvSpPr>
      <xdr:spPr bwMode="auto">
        <a:xfrm>
          <a:off x="3177540" y="219456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04800"/>
    <xdr:sp macro="" textlink="">
      <xdr:nvSpPr>
        <xdr:cNvPr id="4753" name="AutoShape 1" descr="https://psfswebp.cc.wmich.edu/cs/FPR/cache/PT_PIXEL_1.gif">
          <a:extLst>
            <a:ext uri="{FF2B5EF4-FFF2-40B4-BE49-F238E27FC236}">
              <a16:creationId xmlns:a16="http://schemas.microsoft.com/office/drawing/2014/main" id="{588944C8-FD8F-433C-8150-DB3A063C6E41}"/>
            </a:ext>
          </a:extLst>
        </xdr:cNvPr>
        <xdr:cNvSpPr>
          <a:spLocks noChangeAspect="1" noChangeArrowheads="1"/>
        </xdr:cNvSpPr>
      </xdr:nvSpPr>
      <xdr:spPr bwMode="auto">
        <a:xfrm>
          <a:off x="317754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04800"/>
    <xdr:sp macro="" textlink="">
      <xdr:nvSpPr>
        <xdr:cNvPr id="4754" name="AutoShape 1" descr="https://psfswebp.cc.wmich.edu/cs/FPR/cache/PT_PIXEL_1.gif">
          <a:extLst>
            <a:ext uri="{FF2B5EF4-FFF2-40B4-BE49-F238E27FC236}">
              <a16:creationId xmlns:a16="http://schemas.microsoft.com/office/drawing/2014/main" id="{8C1CFF64-E231-486E-8FDE-712B3EBFDBA5}"/>
            </a:ext>
          </a:extLst>
        </xdr:cNvPr>
        <xdr:cNvSpPr>
          <a:spLocks noChangeAspect="1" noChangeArrowheads="1"/>
        </xdr:cNvSpPr>
      </xdr:nvSpPr>
      <xdr:spPr bwMode="auto">
        <a:xfrm>
          <a:off x="317754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142875</xdr:rowOff>
    </xdr:from>
    <xdr:ext cx="304800" cy="304800"/>
    <xdr:sp macro="" textlink="">
      <xdr:nvSpPr>
        <xdr:cNvPr id="4755" name="AutoShape 1" descr="https://psfswebp.cc.wmich.edu/cs/FPR/cache/PT_PIXEL_1.gif">
          <a:extLst>
            <a:ext uri="{FF2B5EF4-FFF2-40B4-BE49-F238E27FC236}">
              <a16:creationId xmlns:a16="http://schemas.microsoft.com/office/drawing/2014/main" id="{F9EB30C4-3539-40D1-AC5A-60BDA88BDCE3}"/>
            </a:ext>
          </a:extLst>
        </xdr:cNvPr>
        <xdr:cNvSpPr>
          <a:spLocks noChangeAspect="1" noChangeArrowheads="1"/>
        </xdr:cNvSpPr>
      </xdr:nvSpPr>
      <xdr:spPr bwMode="auto">
        <a:xfrm>
          <a:off x="3177540" y="21697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xdr:row>
      <xdr:rowOff>0</xdr:rowOff>
    </xdr:from>
    <xdr:ext cx="304800" cy="304800"/>
    <xdr:sp macro="" textlink="">
      <xdr:nvSpPr>
        <xdr:cNvPr id="4756" name="AutoShape 1" descr="https://psfswebp.cc.wmich.edu/cs/FPR/cache/PT_PIXEL_1.gif">
          <a:extLst>
            <a:ext uri="{FF2B5EF4-FFF2-40B4-BE49-F238E27FC236}">
              <a16:creationId xmlns:a16="http://schemas.microsoft.com/office/drawing/2014/main" id="{08B26954-35DF-45B2-8AF0-9F73107D9E0E}"/>
            </a:ext>
          </a:extLst>
        </xdr:cNvPr>
        <xdr:cNvSpPr>
          <a:spLocks noChangeAspect="1" noChangeArrowheads="1"/>
        </xdr:cNvSpPr>
      </xdr:nvSpPr>
      <xdr:spPr bwMode="auto">
        <a:xfrm>
          <a:off x="317754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xdr:row>
      <xdr:rowOff>0</xdr:rowOff>
    </xdr:from>
    <xdr:ext cx="304800" cy="304800"/>
    <xdr:sp macro="" textlink="">
      <xdr:nvSpPr>
        <xdr:cNvPr id="4757" name="AutoShape 1" descr="https://psfswebp.cc.wmich.edu/cs/FPR/cache/PT_PIXEL_1.gif">
          <a:extLst>
            <a:ext uri="{FF2B5EF4-FFF2-40B4-BE49-F238E27FC236}">
              <a16:creationId xmlns:a16="http://schemas.microsoft.com/office/drawing/2014/main" id="{CE78AFC9-8128-46BD-AB90-F98D1EA505D4}"/>
            </a:ext>
          </a:extLst>
        </xdr:cNvPr>
        <xdr:cNvSpPr>
          <a:spLocks noChangeAspect="1" noChangeArrowheads="1"/>
        </xdr:cNvSpPr>
      </xdr:nvSpPr>
      <xdr:spPr bwMode="auto">
        <a:xfrm>
          <a:off x="317754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04800"/>
    <xdr:sp macro="" textlink="">
      <xdr:nvSpPr>
        <xdr:cNvPr id="4758" name="AutoShape 1" descr="https://psfswebp.cc.wmich.edu/cs/FPR/cache/PT_PIXEL_1.gif">
          <a:extLst>
            <a:ext uri="{FF2B5EF4-FFF2-40B4-BE49-F238E27FC236}">
              <a16:creationId xmlns:a16="http://schemas.microsoft.com/office/drawing/2014/main" id="{F5F5E5F1-2271-4E62-948B-A8A680397DD5}"/>
            </a:ext>
          </a:extLst>
        </xdr:cNvPr>
        <xdr:cNvSpPr>
          <a:spLocks noChangeAspect="1" noChangeArrowheads="1"/>
        </xdr:cNvSpPr>
      </xdr:nvSpPr>
      <xdr:spPr bwMode="auto">
        <a:xfrm>
          <a:off x="317754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04800"/>
    <xdr:sp macro="" textlink="">
      <xdr:nvSpPr>
        <xdr:cNvPr id="4759" name="AutoShape 1" descr="https://psfswebp.cc.wmich.edu/cs/FPR/cache/PT_PIXEL_1.gif">
          <a:extLst>
            <a:ext uri="{FF2B5EF4-FFF2-40B4-BE49-F238E27FC236}">
              <a16:creationId xmlns:a16="http://schemas.microsoft.com/office/drawing/2014/main" id="{D0C4C7A3-C7D5-4A54-8D69-8282CDE10637}"/>
            </a:ext>
          </a:extLst>
        </xdr:cNvPr>
        <xdr:cNvSpPr>
          <a:spLocks noChangeAspect="1" noChangeArrowheads="1"/>
        </xdr:cNvSpPr>
      </xdr:nvSpPr>
      <xdr:spPr bwMode="auto">
        <a:xfrm>
          <a:off x="317754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04800"/>
    <xdr:sp macro="" textlink="">
      <xdr:nvSpPr>
        <xdr:cNvPr id="4760" name="AutoShape 1" descr="https://psfswebp.cc.wmich.edu/cs/FPR/cache/PT_PIXEL_1.gif">
          <a:extLst>
            <a:ext uri="{FF2B5EF4-FFF2-40B4-BE49-F238E27FC236}">
              <a16:creationId xmlns:a16="http://schemas.microsoft.com/office/drawing/2014/main" id="{0F5CFFA1-2C30-43C9-ADF9-4E99FEA3F833}"/>
            </a:ext>
          </a:extLst>
        </xdr:cNvPr>
        <xdr:cNvSpPr>
          <a:spLocks noChangeAspect="1" noChangeArrowheads="1"/>
        </xdr:cNvSpPr>
      </xdr:nvSpPr>
      <xdr:spPr bwMode="auto">
        <a:xfrm>
          <a:off x="317754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04800"/>
    <xdr:sp macro="" textlink="">
      <xdr:nvSpPr>
        <xdr:cNvPr id="4761" name="AutoShape 1" descr="https://psfswebp.cc.wmich.edu/cs/FPR/cache/PT_PIXEL_1.gif">
          <a:extLst>
            <a:ext uri="{FF2B5EF4-FFF2-40B4-BE49-F238E27FC236}">
              <a16:creationId xmlns:a16="http://schemas.microsoft.com/office/drawing/2014/main" id="{559B6B5C-23C9-4A18-86C5-C55DC9ABAAAB}"/>
            </a:ext>
          </a:extLst>
        </xdr:cNvPr>
        <xdr:cNvSpPr>
          <a:spLocks noChangeAspect="1" noChangeArrowheads="1"/>
        </xdr:cNvSpPr>
      </xdr:nvSpPr>
      <xdr:spPr bwMode="auto">
        <a:xfrm>
          <a:off x="317754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12</xdr:row>
      <xdr:rowOff>0</xdr:rowOff>
    </xdr:from>
    <xdr:ext cx="304800" cy="304800"/>
    <xdr:sp macro="" textlink="">
      <xdr:nvSpPr>
        <xdr:cNvPr id="4762" name="AutoShape 1" descr="https://psfswebp.cc.wmich.edu/cs/FPR/cache/PT_PIXEL_1.gif">
          <a:extLst>
            <a:ext uri="{FF2B5EF4-FFF2-40B4-BE49-F238E27FC236}">
              <a16:creationId xmlns:a16="http://schemas.microsoft.com/office/drawing/2014/main" id="{B79DA10B-20E9-4E78-A800-BF48592A4AC0}"/>
            </a:ext>
          </a:extLst>
        </xdr:cNvPr>
        <xdr:cNvSpPr>
          <a:spLocks noChangeAspect="1" noChangeArrowheads="1"/>
        </xdr:cNvSpPr>
      </xdr:nvSpPr>
      <xdr:spPr bwMode="auto">
        <a:xfrm>
          <a:off x="317754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12</xdr:row>
      <xdr:rowOff>0</xdr:rowOff>
    </xdr:from>
    <xdr:ext cx="304800" cy="304800"/>
    <xdr:sp macro="" textlink="">
      <xdr:nvSpPr>
        <xdr:cNvPr id="4763" name="AutoShape 1" descr="https://psfswebp.cc.wmich.edu/cs/FPR/cache/PT_PIXEL_1.gif">
          <a:extLst>
            <a:ext uri="{FF2B5EF4-FFF2-40B4-BE49-F238E27FC236}">
              <a16:creationId xmlns:a16="http://schemas.microsoft.com/office/drawing/2014/main" id="{9EFF80F5-8AC6-4B5B-B33A-99D89734455E}"/>
            </a:ext>
          </a:extLst>
        </xdr:cNvPr>
        <xdr:cNvSpPr>
          <a:spLocks noChangeAspect="1" noChangeArrowheads="1"/>
        </xdr:cNvSpPr>
      </xdr:nvSpPr>
      <xdr:spPr bwMode="auto">
        <a:xfrm>
          <a:off x="317754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xdr:row>
      <xdr:rowOff>0</xdr:rowOff>
    </xdr:from>
    <xdr:ext cx="304800" cy="304800"/>
    <xdr:sp macro="" textlink="">
      <xdr:nvSpPr>
        <xdr:cNvPr id="4764" name="AutoShape 1" descr="https://psfswebp.cc.wmich.edu/cs/FPR/cache/PT_PIXEL_1.gif">
          <a:extLst>
            <a:ext uri="{FF2B5EF4-FFF2-40B4-BE49-F238E27FC236}">
              <a16:creationId xmlns:a16="http://schemas.microsoft.com/office/drawing/2014/main" id="{1994C04D-AD88-437E-9D68-E71914FEA9F0}"/>
            </a:ext>
          </a:extLst>
        </xdr:cNvPr>
        <xdr:cNvSpPr>
          <a:spLocks noChangeAspect="1" noChangeArrowheads="1"/>
        </xdr:cNvSpPr>
      </xdr:nvSpPr>
      <xdr:spPr bwMode="auto">
        <a:xfrm>
          <a:off x="317754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xdr:row>
      <xdr:rowOff>0</xdr:rowOff>
    </xdr:from>
    <xdr:ext cx="304800" cy="304800"/>
    <xdr:sp macro="" textlink="">
      <xdr:nvSpPr>
        <xdr:cNvPr id="4765" name="AutoShape 1" descr="https://psfswebp.cc.wmich.edu/cs/FPR/cache/PT_PIXEL_1.gif">
          <a:extLst>
            <a:ext uri="{FF2B5EF4-FFF2-40B4-BE49-F238E27FC236}">
              <a16:creationId xmlns:a16="http://schemas.microsoft.com/office/drawing/2014/main" id="{0189A568-E11C-4AD6-BD7F-28E9C6EA8034}"/>
            </a:ext>
          </a:extLst>
        </xdr:cNvPr>
        <xdr:cNvSpPr>
          <a:spLocks noChangeAspect="1" noChangeArrowheads="1"/>
        </xdr:cNvSpPr>
      </xdr:nvSpPr>
      <xdr:spPr bwMode="auto">
        <a:xfrm>
          <a:off x="317754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xdr:row>
      <xdr:rowOff>0</xdr:rowOff>
    </xdr:from>
    <xdr:ext cx="304800" cy="304800"/>
    <xdr:sp macro="" textlink="">
      <xdr:nvSpPr>
        <xdr:cNvPr id="4766" name="AutoShape 1" descr="https://psfswebp.cc.wmich.edu/cs/FPR/cache/PT_PIXEL_1.gif">
          <a:extLst>
            <a:ext uri="{FF2B5EF4-FFF2-40B4-BE49-F238E27FC236}">
              <a16:creationId xmlns:a16="http://schemas.microsoft.com/office/drawing/2014/main" id="{79922D2F-5404-4830-B15B-CAF60E01DFAE}"/>
            </a:ext>
          </a:extLst>
        </xdr:cNvPr>
        <xdr:cNvSpPr>
          <a:spLocks noChangeAspect="1" noChangeArrowheads="1"/>
        </xdr:cNvSpPr>
      </xdr:nvSpPr>
      <xdr:spPr bwMode="auto">
        <a:xfrm>
          <a:off x="317754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xdr:row>
      <xdr:rowOff>0</xdr:rowOff>
    </xdr:from>
    <xdr:ext cx="304800" cy="304800"/>
    <xdr:sp macro="" textlink="">
      <xdr:nvSpPr>
        <xdr:cNvPr id="4767" name="AutoShape 1" descr="https://psfswebp.cc.wmich.edu/cs/FPR/cache/PT_PIXEL_1.gif">
          <a:extLst>
            <a:ext uri="{FF2B5EF4-FFF2-40B4-BE49-F238E27FC236}">
              <a16:creationId xmlns:a16="http://schemas.microsoft.com/office/drawing/2014/main" id="{B2F948AD-AEBE-4BF0-A549-A5B095A86A96}"/>
            </a:ext>
          </a:extLst>
        </xdr:cNvPr>
        <xdr:cNvSpPr>
          <a:spLocks noChangeAspect="1" noChangeArrowheads="1"/>
        </xdr:cNvSpPr>
      </xdr:nvSpPr>
      <xdr:spPr bwMode="auto">
        <a:xfrm>
          <a:off x="317754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xdr:row>
      <xdr:rowOff>0</xdr:rowOff>
    </xdr:from>
    <xdr:ext cx="304800" cy="304800"/>
    <xdr:sp macro="" textlink="">
      <xdr:nvSpPr>
        <xdr:cNvPr id="4768" name="AutoShape 1" descr="https://psfswebp.cc.wmich.edu/cs/FPR/cache/PT_PIXEL_1.gif">
          <a:extLst>
            <a:ext uri="{FF2B5EF4-FFF2-40B4-BE49-F238E27FC236}">
              <a16:creationId xmlns:a16="http://schemas.microsoft.com/office/drawing/2014/main" id="{DE3099E9-FB82-4701-9260-C12AE388BFD2}"/>
            </a:ext>
          </a:extLst>
        </xdr:cNvPr>
        <xdr:cNvSpPr>
          <a:spLocks noChangeAspect="1" noChangeArrowheads="1"/>
        </xdr:cNvSpPr>
      </xdr:nvSpPr>
      <xdr:spPr bwMode="auto">
        <a:xfrm>
          <a:off x="317754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xdr:row>
      <xdr:rowOff>0</xdr:rowOff>
    </xdr:from>
    <xdr:ext cx="304800" cy="304800"/>
    <xdr:sp macro="" textlink="">
      <xdr:nvSpPr>
        <xdr:cNvPr id="4769" name="AutoShape 1" descr="https://psfswebp.cc.wmich.edu/cs/FPR/cache/PT_PIXEL_1.gif">
          <a:extLst>
            <a:ext uri="{FF2B5EF4-FFF2-40B4-BE49-F238E27FC236}">
              <a16:creationId xmlns:a16="http://schemas.microsoft.com/office/drawing/2014/main" id="{237169AF-D411-44E4-BF03-BDC189ED6E67}"/>
            </a:ext>
          </a:extLst>
        </xdr:cNvPr>
        <xdr:cNvSpPr>
          <a:spLocks noChangeAspect="1" noChangeArrowheads="1"/>
        </xdr:cNvSpPr>
      </xdr:nvSpPr>
      <xdr:spPr bwMode="auto">
        <a:xfrm>
          <a:off x="317754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04800"/>
    <xdr:sp macro="" textlink="">
      <xdr:nvSpPr>
        <xdr:cNvPr id="4770" name="AutoShape 1" descr="https://psfswebp.cc.wmich.edu/cs/FPR/cache/PT_PIXEL_1.gif">
          <a:extLst>
            <a:ext uri="{FF2B5EF4-FFF2-40B4-BE49-F238E27FC236}">
              <a16:creationId xmlns:a16="http://schemas.microsoft.com/office/drawing/2014/main" id="{127A269E-5EDE-42C9-8006-76369BEE2CA8}"/>
            </a:ext>
          </a:extLst>
        </xdr:cNvPr>
        <xdr:cNvSpPr>
          <a:spLocks noChangeAspect="1" noChangeArrowheads="1"/>
        </xdr:cNvSpPr>
      </xdr:nvSpPr>
      <xdr:spPr bwMode="auto">
        <a:xfrm>
          <a:off x="317754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04800"/>
    <xdr:sp macro="" textlink="">
      <xdr:nvSpPr>
        <xdr:cNvPr id="4771" name="AutoShape 1" descr="https://psfswebp.cc.wmich.edu/cs/FPR/cache/PT_PIXEL_1.gif">
          <a:extLst>
            <a:ext uri="{FF2B5EF4-FFF2-40B4-BE49-F238E27FC236}">
              <a16:creationId xmlns:a16="http://schemas.microsoft.com/office/drawing/2014/main" id="{D9C7FE12-BFCE-4A9A-A068-EFD2669BDC9B}"/>
            </a:ext>
          </a:extLst>
        </xdr:cNvPr>
        <xdr:cNvSpPr>
          <a:spLocks noChangeAspect="1" noChangeArrowheads="1"/>
        </xdr:cNvSpPr>
      </xdr:nvSpPr>
      <xdr:spPr bwMode="auto">
        <a:xfrm>
          <a:off x="317754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04800"/>
    <xdr:sp macro="" textlink="">
      <xdr:nvSpPr>
        <xdr:cNvPr id="4772" name="AutoShape 1" descr="https://psfswebp.cc.wmich.edu/cs/FPR/cache/PT_PIXEL_1.gif">
          <a:extLst>
            <a:ext uri="{FF2B5EF4-FFF2-40B4-BE49-F238E27FC236}">
              <a16:creationId xmlns:a16="http://schemas.microsoft.com/office/drawing/2014/main" id="{D8660F92-BD5C-4518-A7B1-D9656C173AA2}"/>
            </a:ext>
          </a:extLst>
        </xdr:cNvPr>
        <xdr:cNvSpPr>
          <a:spLocks noChangeAspect="1" noChangeArrowheads="1"/>
        </xdr:cNvSpPr>
      </xdr:nvSpPr>
      <xdr:spPr bwMode="auto">
        <a:xfrm>
          <a:off x="317754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04800"/>
    <xdr:sp macro="" textlink="">
      <xdr:nvSpPr>
        <xdr:cNvPr id="4773" name="AutoShape 1" descr="https://psfswebp.cc.wmich.edu/cs/FPR/cache/PT_PIXEL_1.gif">
          <a:extLst>
            <a:ext uri="{FF2B5EF4-FFF2-40B4-BE49-F238E27FC236}">
              <a16:creationId xmlns:a16="http://schemas.microsoft.com/office/drawing/2014/main" id="{AE9F1E7A-C610-49BA-9D24-D86353036FD6}"/>
            </a:ext>
          </a:extLst>
        </xdr:cNvPr>
        <xdr:cNvSpPr>
          <a:spLocks noChangeAspect="1" noChangeArrowheads="1"/>
        </xdr:cNvSpPr>
      </xdr:nvSpPr>
      <xdr:spPr bwMode="auto">
        <a:xfrm>
          <a:off x="317754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12</xdr:row>
      <xdr:rowOff>0</xdr:rowOff>
    </xdr:from>
    <xdr:ext cx="304800" cy="304800"/>
    <xdr:sp macro="" textlink="">
      <xdr:nvSpPr>
        <xdr:cNvPr id="4774" name="AutoShape 1" descr="https://psfswebp.cc.wmich.edu/cs/FPR/cache/PT_PIXEL_1.gif">
          <a:extLst>
            <a:ext uri="{FF2B5EF4-FFF2-40B4-BE49-F238E27FC236}">
              <a16:creationId xmlns:a16="http://schemas.microsoft.com/office/drawing/2014/main" id="{AEAFB0FD-CC6A-44E1-8CE5-8D39B8D4AB1A}"/>
            </a:ext>
          </a:extLst>
        </xdr:cNvPr>
        <xdr:cNvSpPr>
          <a:spLocks noChangeAspect="1" noChangeArrowheads="1"/>
        </xdr:cNvSpPr>
      </xdr:nvSpPr>
      <xdr:spPr bwMode="auto">
        <a:xfrm>
          <a:off x="317754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xdr:row>
      <xdr:rowOff>0</xdr:rowOff>
    </xdr:from>
    <xdr:ext cx="304800" cy="304800"/>
    <xdr:sp macro="" textlink="">
      <xdr:nvSpPr>
        <xdr:cNvPr id="4775" name="AutoShape 1" descr="https://psfswebp.cc.wmich.edu/cs/FPR/cache/PT_PIXEL_1.gif">
          <a:extLst>
            <a:ext uri="{FF2B5EF4-FFF2-40B4-BE49-F238E27FC236}">
              <a16:creationId xmlns:a16="http://schemas.microsoft.com/office/drawing/2014/main" id="{C3B3556B-84F1-452B-A2B6-9AB5479A5875}"/>
            </a:ext>
          </a:extLst>
        </xdr:cNvPr>
        <xdr:cNvSpPr>
          <a:spLocks noChangeAspect="1" noChangeArrowheads="1"/>
        </xdr:cNvSpPr>
      </xdr:nvSpPr>
      <xdr:spPr bwMode="auto">
        <a:xfrm>
          <a:off x="317754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xdr:row>
      <xdr:rowOff>0</xdr:rowOff>
    </xdr:from>
    <xdr:ext cx="304800" cy="304800"/>
    <xdr:sp macro="" textlink="">
      <xdr:nvSpPr>
        <xdr:cNvPr id="4776" name="AutoShape 1" descr="https://psfswebp.cc.wmich.edu/cs/FPR/cache/PT_PIXEL_1.gif">
          <a:extLst>
            <a:ext uri="{FF2B5EF4-FFF2-40B4-BE49-F238E27FC236}">
              <a16:creationId xmlns:a16="http://schemas.microsoft.com/office/drawing/2014/main" id="{FF13C425-CD58-4D31-85FC-D0937C5F0151}"/>
            </a:ext>
          </a:extLst>
        </xdr:cNvPr>
        <xdr:cNvSpPr>
          <a:spLocks noChangeAspect="1" noChangeArrowheads="1"/>
        </xdr:cNvSpPr>
      </xdr:nvSpPr>
      <xdr:spPr bwMode="auto">
        <a:xfrm>
          <a:off x="317754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xdr:row>
      <xdr:rowOff>0</xdr:rowOff>
    </xdr:from>
    <xdr:ext cx="304800" cy="304800"/>
    <xdr:sp macro="" textlink="">
      <xdr:nvSpPr>
        <xdr:cNvPr id="4777" name="AutoShape 1" descr="https://psfswebp.cc.wmich.edu/cs/FPR/cache/PT_PIXEL_1.gif">
          <a:extLst>
            <a:ext uri="{FF2B5EF4-FFF2-40B4-BE49-F238E27FC236}">
              <a16:creationId xmlns:a16="http://schemas.microsoft.com/office/drawing/2014/main" id="{B7F25185-0899-496A-8363-A31078CC947F}"/>
            </a:ext>
          </a:extLst>
        </xdr:cNvPr>
        <xdr:cNvSpPr>
          <a:spLocks noChangeAspect="1" noChangeArrowheads="1"/>
        </xdr:cNvSpPr>
      </xdr:nvSpPr>
      <xdr:spPr bwMode="auto">
        <a:xfrm>
          <a:off x="317754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xdr:row>
      <xdr:rowOff>0</xdr:rowOff>
    </xdr:from>
    <xdr:ext cx="304800" cy="304800"/>
    <xdr:sp macro="" textlink="">
      <xdr:nvSpPr>
        <xdr:cNvPr id="4778" name="AutoShape 1" descr="https://psfswebp.cc.wmich.edu/cs/FPR/cache/PT_PIXEL_1.gif">
          <a:extLst>
            <a:ext uri="{FF2B5EF4-FFF2-40B4-BE49-F238E27FC236}">
              <a16:creationId xmlns:a16="http://schemas.microsoft.com/office/drawing/2014/main" id="{36B0E040-BCB5-4505-AE09-C8DFC6041889}"/>
            </a:ext>
          </a:extLst>
        </xdr:cNvPr>
        <xdr:cNvSpPr>
          <a:spLocks noChangeAspect="1" noChangeArrowheads="1"/>
        </xdr:cNvSpPr>
      </xdr:nvSpPr>
      <xdr:spPr bwMode="auto">
        <a:xfrm>
          <a:off x="317754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293370"/>
    <xdr:sp macro="" textlink="">
      <xdr:nvSpPr>
        <xdr:cNvPr id="4779" name="AutoShape 1" descr="https://psfswebp.cc.wmich.edu/cs/FPR/cache/PT_PIXEL_1.gif">
          <a:extLst>
            <a:ext uri="{FF2B5EF4-FFF2-40B4-BE49-F238E27FC236}">
              <a16:creationId xmlns:a16="http://schemas.microsoft.com/office/drawing/2014/main" id="{A5C96CD7-B56F-4E14-9245-2127478FF4BD}"/>
            </a:ext>
          </a:extLst>
        </xdr:cNvPr>
        <xdr:cNvSpPr>
          <a:spLocks noChangeAspect="1" noChangeArrowheads="1"/>
        </xdr:cNvSpPr>
      </xdr:nvSpPr>
      <xdr:spPr bwMode="auto">
        <a:xfrm>
          <a:off x="4236720" y="185928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293370"/>
    <xdr:sp macro="" textlink="">
      <xdr:nvSpPr>
        <xdr:cNvPr id="4780" name="AutoShape 1" descr="https://psfswebp.cc.wmich.edu/cs/FPR/cache/PT_PIXEL_1.gif">
          <a:extLst>
            <a:ext uri="{FF2B5EF4-FFF2-40B4-BE49-F238E27FC236}">
              <a16:creationId xmlns:a16="http://schemas.microsoft.com/office/drawing/2014/main" id="{2EBE5D1A-8A9A-42D0-8C1E-C8B90CB3BF83}"/>
            </a:ext>
          </a:extLst>
        </xdr:cNvPr>
        <xdr:cNvSpPr>
          <a:spLocks noChangeAspect="1" noChangeArrowheads="1"/>
        </xdr:cNvSpPr>
      </xdr:nvSpPr>
      <xdr:spPr bwMode="auto">
        <a:xfrm>
          <a:off x="4236720" y="202692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293370"/>
    <xdr:sp macro="" textlink="">
      <xdr:nvSpPr>
        <xdr:cNvPr id="4781" name="AutoShape 1" descr="https://psfswebp.cc.wmich.edu/cs/FPR/cache/PT_PIXEL_1.gif">
          <a:extLst>
            <a:ext uri="{FF2B5EF4-FFF2-40B4-BE49-F238E27FC236}">
              <a16:creationId xmlns:a16="http://schemas.microsoft.com/office/drawing/2014/main" id="{8947E39D-1C24-4BC0-9174-9BBFF87EF424}"/>
            </a:ext>
          </a:extLst>
        </xdr:cNvPr>
        <xdr:cNvSpPr>
          <a:spLocks noChangeAspect="1" noChangeArrowheads="1"/>
        </xdr:cNvSpPr>
      </xdr:nvSpPr>
      <xdr:spPr bwMode="auto">
        <a:xfrm>
          <a:off x="4236720" y="219456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293370"/>
    <xdr:sp macro="" textlink="">
      <xdr:nvSpPr>
        <xdr:cNvPr id="4782" name="AutoShape 1" descr="https://psfswebp.cc.wmich.edu/cs/FPR/cache/PT_PIXEL_1.gif">
          <a:extLst>
            <a:ext uri="{FF2B5EF4-FFF2-40B4-BE49-F238E27FC236}">
              <a16:creationId xmlns:a16="http://schemas.microsoft.com/office/drawing/2014/main" id="{D12B635E-B4DB-4C26-87C0-562AC37B4690}"/>
            </a:ext>
          </a:extLst>
        </xdr:cNvPr>
        <xdr:cNvSpPr>
          <a:spLocks noChangeAspect="1" noChangeArrowheads="1"/>
        </xdr:cNvSpPr>
      </xdr:nvSpPr>
      <xdr:spPr bwMode="auto">
        <a:xfrm>
          <a:off x="4236720" y="236220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13</xdr:row>
      <xdr:rowOff>0</xdr:rowOff>
    </xdr:from>
    <xdr:ext cx="304800" cy="293370"/>
    <xdr:sp macro="" textlink="">
      <xdr:nvSpPr>
        <xdr:cNvPr id="4783" name="AutoShape 1" descr="https://psfswebp.cc.wmich.edu/cs/FPR/cache/PT_PIXEL_1.gif">
          <a:extLst>
            <a:ext uri="{FF2B5EF4-FFF2-40B4-BE49-F238E27FC236}">
              <a16:creationId xmlns:a16="http://schemas.microsoft.com/office/drawing/2014/main" id="{CD59A77F-FDB8-4A86-A55A-579F96FE8297}"/>
            </a:ext>
          </a:extLst>
        </xdr:cNvPr>
        <xdr:cNvSpPr>
          <a:spLocks noChangeAspect="1" noChangeArrowheads="1"/>
        </xdr:cNvSpPr>
      </xdr:nvSpPr>
      <xdr:spPr bwMode="auto">
        <a:xfrm>
          <a:off x="4236720" y="252984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14</xdr:row>
      <xdr:rowOff>0</xdr:rowOff>
    </xdr:from>
    <xdr:ext cx="304800" cy="293370"/>
    <xdr:sp macro="" textlink="">
      <xdr:nvSpPr>
        <xdr:cNvPr id="4784" name="AutoShape 1" descr="https://psfswebp.cc.wmich.edu/cs/FPR/cache/PT_PIXEL_1.gif">
          <a:extLst>
            <a:ext uri="{FF2B5EF4-FFF2-40B4-BE49-F238E27FC236}">
              <a16:creationId xmlns:a16="http://schemas.microsoft.com/office/drawing/2014/main" id="{D13DECF4-2E48-4F17-AC9F-BC55D422144B}"/>
            </a:ext>
          </a:extLst>
        </xdr:cNvPr>
        <xdr:cNvSpPr>
          <a:spLocks noChangeAspect="1" noChangeArrowheads="1"/>
        </xdr:cNvSpPr>
      </xdr:nvSpPr>
      <xdr:spPr bwMode="auto">
        <a:xfrm>
          <a:off x="4236720" y="269748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4785" name="AutoShape 1" descr="https://psfswebp.cc.wmich.edu/cs/FPR/cache/PT_PIXEL_1.gif">
          <a:extLst>
            <a:ext uri="{FF2B5EF4-FFF2-40B4-BE49-F238E27FC236}">
              <a16:creationId xmlns:a16="http://schemas.microsoft.com/office/drawing/2014/main" id="{80832D4E-92AC-4177-A937-876F913819D0}"/>
            </a:ext>
          </a:extLst>
        </xdr:cNvPr>
        <xdr:cNvSpPr>
          <a:spLocks noChangeAspect="1" noChangeArrowheads="1"/>
        </xdr:cNvSpPr>
      </xdr:nvSpPr>
      <xdr:spPr bwMode="auto">
        <a:xfrm>
          <a:off x="423672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899160</xdr:colOff>
      <xdr:row>10</xdr:row>
      <xdr:rowOff>45720</xdr:rowOff>
    </xdr:from>
    <xdr:ext cx="304800" cy="304800"/>
    <xdr:sp macro="" textlink="">
      <xdr:nvSpPr>
        <xdr:cNvPr id="4786" name="AutoShape 1" descr="https://psfswebp.cc.wmich.edu/cs/FPR/cache/PT_PIXEL_1.gif">
          <a:extLst>
            <a:ext uri="{FF2B5EF4-FFF2-40B4-BE49-F238E27FC236}">
              <a16:creationId xmlns:a16="http://schemas.microsoft.com/office/drawing/2014/main" id="{581FE78E-95B3-47E8-B4F6-93D99041F9F6}"/>
            </a:ext>
          </a:extLst>
        </xdr:cNvPr>
        <xdr:cNvSpPr>
          <a:spLocks noChangeAspect="1" noChangeArrowheads="1"/>
        </xdr:cNvSpPr>
      </xdr:nvSpPr>
      <xdr:spPr bwMode="auto">
        <a:xfrm>
          <a:off x="4076700" y="207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4787" name="AutoShape 1" descr="https://psfswebp.cc.wmich.edu/cs/FPR/cache/PT_PIXEL_1.gif">
          <a:extLst>
            <a:ext uri="{FF2B5EF4-FFF2-40B4-BE49-F238E27FC236}">
              <a16:creationId xmlns:a16="http://schemas.microsoft.com/office/drawing/2014/main" id="{A8C196E5-B7E9-45BA-95CD-20E63311FA23}"/>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4788" name="AutoShape 1" descr="https://psfswebp.cc.wmich.edu/cs/FPR/cache/PT_PIXEL_1.gif">
          <a:extLst>
            <a:ext uri="{FF2B5EF4-FFF2-40B4-BE49-F238E27FC236}">
              <a16:creationId xmlns:a16="http://schemas.microsoft.com/office/drawing/2014/main" id="{E70D9EFD-A349-4785-BD6E-CABBCE1F1FA6}"/>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13</xdr:row>
      <xdr:rowOff>0</xdr:rowOff>
    </xdr:from>
    <xdr:ext cx="304800" cy="304800"/>
    <xdr:sp macro="" textlink="">
      <xdr:nvSpPr>
        <xdr:cNvPr id="4789" name="AutoShape 1" descr="https://psfswebp.cc.wmich.edu/cs/FPR/cache/PT_PIXEL_1.gif">
          <a:extLst>
            <a:ext uri="{FF2B5EF4-FFF2-40B4-BE49-F238E27FC236}">
              <a16:creationId xmlns:a16="http://schemas.microsoft.com/office/drawing/2014/main" id="{2DCC44C8-AFA5-4A4C-B9BB-E4A1258AB59D}"/>
            </a:ext>
          </a:extLst>
        </xdr:cNvPr>
        <xdr:cNvSpPr>
          <a:spLocks noChangeAspect="1" noChangeArrowheads="1"/>
        </xdr:cNvSpPr>
      </xdr:nvSpPr>
      <xdr:spPr bwMode="auto">
        <a:xfrm>
          <a:off x="423672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14</xdr:row>
      <xdr:rowOff>0</xdr:rowOff>
    </xdr:from>
    <xdr:ext cx="304800" cy="304800"/>
    <xdr:sp macro="" textlink="">
      <xdr:nvSpPr>
        <xdr:cNvPr id="4790" name="AutoShape 1" descr="https://psfswebp.cc.wmich.edu/cs/FPR/cache/PT_PIXEL_1.gif">
          <a:extLst>
            <a:ext uri="{FF2B5EF4-FFF2-40B4-BE49-F238E27FC236}">
              <a16:creationId xmlns:a16="http://schemas.microsoft.com/office/drawing/2014/main" id="{18631B59-CDF8-466A-84ED-9867DAE30DE3}"/>
            </a:ext>
          </a:extLst>
        </xdr:cNvPr>
        <xdr:cNvSpPr>
          <a:spLocks noChangeAspect="1" noChangeArrowheads="1"/>
        </xdr:cNvSpPr>
      </xdr:nvSpPr>
      <xdr:spPr bwMode="auto">
        <a:xfrm>
          <a:off x="423672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754380</xdr:colOff>
      <xdr:row>10</xdr:row>
      <xdr:rowOff>121920</xdr:rowOff>
    </xdr:from>
    <xdr:ext cx="304800" cy="304800"/>
    <xdr:sp macro="" textlink="">
      <xdr:nvSpPr>
        <xdr:cNvPr id="4791" name="AutoShape 1" descr="https://psfswebp.cc.wmich.edu/cs/FPR/cache/PT_PIXEL_1.gif">
          <a:extLst>
            <a:ext uri="{FF2B5EF4-FFF2-40B4-BE49-F238E27FC236}">
              <a16:creationId xmlns:a16="http://schemas.microsoft.com/office/drawing/2014/main" id="{A6DEB499-5310-42AB-B706-3D883EE6AC39}"/>
            </a:ext>
          </a:extLst>
        </xdr:cNvPr>
        <xdr:cNvSpPr>
          <a:spLocks noChangeAspect="1" noChangeArrowheads="1"/>
        </xdr:cNvSpPr>
      </xdr:nvSpPr>
      <xdr:spPr bwMode="auto">
        <a:xfrm>
          <a:off x="4991100" y="2148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4792" name="AutoShape 1" descr="https://psfswebp.cc.wmich.edu/cs/FPR/cache/PT_PIXEL_1.gif">
          <a:extLst>
            <a:ext uri="{FF2B5EF4-FFF2-40B4-BE49-F238E27FC236}">
              <a16:creationId xmlns:a16="http://schemas.microsoft.com/office/drawing/2014/main" id="{5CEC638B-15CF-489D-86AE-BA8CFF8840C1}"/>
            </a:ext>
          </a:extLst>
        </xdr:cNvPr>
        <xdr:cNvSpPr>
          <a:spLocks noChangeAspect="1" noChangeArrowheads="1"/>
        </xdr:cNvSpPr>
      </xdr:nvSpPr>
      <xdr:spPr bwMode="auto">
        <a:xfrm>
          <a:off x="423672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10515"/>
    <xdr:sp macro="" textlink="">
      <xdr:nvSpPr>
        <xdr:cNvPr id="4793" name="AutoShape 1" descr="https://psfswebp.cc.wmich.edu/cs/FPR/cache/PT_PIXEL_1.gif">
          <a:extLst>
            <a:ext uri="{FF2B5EF4-FFF2-40B4-BE49-F238E27FC236}">
              <a16:creationId xmlns:a16="http://schemas.microsoft.com/office/drawing/2014/main" id="{10042ACF-F2DA-4916-BBED-8E0CEC98F417}"/>
            </a:ext>
          </a:extLst>
        </xdr:cNvPr>
        <xdr:cNvSpPr>
          <a:spLocks noChangeAspect="1" noChangeArrowheads="1"/>
        </xdr:cNvSpPr>
      </xdr:nvSpPr>
      <xdr:spPr bwMode="auto">
        <a:xfrm>
          <a:off x="4236720" y="202692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4794" name="AutoShape 1" descr="https://psfswebp.cc.wmich.edu/cs/FPR/cache/PT_PIXEL_1.gif">
          <a:extLst>
            <a:ext uri="{FF2B5EF4-FFF2-40B4-BE49-F238E27FC236}">
              <a16:creationId xmlns:a16="http://schemas.microsoft.com/office/drawing/2014/main" id="{6DC53A64-FCD6-4F52-87A7-22D24B1BDAAE}"/>
            </a:ext>
          </a:extLst>
        </xdr:cNvPr>
        <xdr:cNvSpPr>
          <a:spLocks noChangeAspect="1" noChangeArrowheads="1"/>
        </xdr:cNvSpPr>
      </xdr:nvSpPr>
      <xdr:spPr bwMode="auto">
        <a:xfrm>
          <a:off x="423672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10515"/>
    <xdr:sp macro="" textlink="">
      <xdr:nvSpPr>
        <xdr:cNvPr id="4795" name="AutoShape 1" descr="https://psfswebp.cc.wmich.edu/cs/FPR/cache/PT_PIXEL_1.gif">
          <a:extLst>
            <a:ext uri="{FF2B5EF4-FFF2-40B4-BE49-F238E27FC236}">
              <a16:creationId xmlns:a16="http://schemas.microsoft.com/office/drawing/2014/main" id="{9FF17525-6806-458C-AAB5-04CFB4833826}"/>
            </a:ext>
          </a:extLst>
        </xdr:cNvPr>
        <xdr:cNvSpPr>
          <a:spLocks noChangeAspect="1" noChangeArrowheads="1"/>
        </xdr:cNvSpPr>
      </xdr:nvSpPr>
      <xdr:spPr bwMode="auto">
        <a:xfrm>
          <a:off x="4236720" y="219456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4796" name="AutoShape 1" descr="https://psfswebp.cc.wmich.edu/cs/FPR/cache/PT_PIXEL_1.gif">
          <a:extLst>
            <a:ext uri="{FF2B5EF4-FFF2-40B4-BE49-F238E27FC236}">
              <a16:creationId xmlns:a16="http://schemas.microsoft.com/office/drawing/2014/main" id="{AA4C71C5-7C4C-4791-87B3-92DC6CA4DB9D}"/>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4797" name="AutoShape 1" descr="https://psfswebp.cc.wmich.edu/cs/FPR/cache/PT_PIXEL_1.gif">
          <a:extLst>
            <a:ext uri="{FF2B5EF4-FFF2-40B4-BE49-F238E27FC236}">
              <a16:creationId xmlns:a16="http://schemas.microsoft.com/office/drawing/2014/main" id="{788866E6-8DBF-41FB-8667-2B027B4BE121}"/>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10515"/>
    <xdr:sp macro="" textlink="">
      <xdr:nvSpPr>
        <xdr:cNvPr id="4798" name="AutoShape 1" descr="https://psfswebp.cc.wmich.edu/cs/FPR/cache/PT_PIXEL_1.gif">
          <a:extLst>
            <a:ext uri="{FF2B5EF4-FFF2-40B4-BE49-F238E27FC236}">
              <a16:creationId xmlns:a16="http://schemas.microsoft.com/office/drawing/2014/main" id="{CB5AEDE2-685E-4CA0-8A86-6B29FE2A6041}"/>
            </a:ext>
          </a:extLst>
        </xdr:cNvPr>
        <xdr:cNvSpPr>
          <a:spLocks noChangeAspect="1" noChangeArrowheads="1"/>
        </xdr:cNvSpPr>
      </xdr:nvSpPr>
      <xdr:spPr bwMode="auto">
        <a:xfrm>
          <a:off x="4236720" y="202692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4799" name="AutoShape 1" descr="https://psfswebp.cc.wmich.edu/cs/FPR/cache/PT_PIXEL_1.gif">
          <a:extLst>
            <a:ext uri="{FF2B5EF4-FFF2-40B4-BE49-F238E27FC236}">
              <a16:creationId xmlns:a16="http://schemas.microsoft.com/office/drawing/2014/main" id="{256CD66E-10BD-42B0-87DB-5A7E8A35E248}"/>
            </a:ext>
          </a:extLst>
        </xdr:cNvPr>
        <xdr:cNvSpPr>
          <a:spLocks noChangeAspect="1" noChangeArrowheads="1"/>
        </xdr:cNvSpPr>
      </xdr:nvSpPr>
      <xdr:spPr bwMode="auto">
        <a:xfrm>
          <a:off x="423672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4800" name="AutoShape 1" descr="https://psfswebp.cc.wmich.edu/cs/FPR/cache/PT_PIXEL_1.gif">
          <a:extLst>
            <a:ext uri="{FF2B5EF4-FFF2-40B4-BE49-F238E27FC236}">
              <a16:creationId xmlns:a16="http://schemas.microsoft.com/office/drawing/2014/main" id="{CC07FBAE-3832-4270-895D-34D28D6EA7EE}"/>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10515"/>
    <xdr:sp macro="" textlink="">
      <xdr:nvSpPr>
        <xdr:cNvPr id="4801" name="AutoShape 1" descr="https://psfswebp.cc.wmich.edu/cs/FPR/cache/PT_PIXEL_1.gif">
          <a:extLst>
            <a:ext uri="{FF2B5EF4-FFF2-40B4-BE49-F238E27FC236}">
              <a16:creationId xmlns:a16="http://schemas.microsoft.com/office/drawing/2014/main" id="{F618720A-7F35-4B0D-83CE-A05D3E4BAFDD}"/>
            </a:ext>
          </a:extLst>
        </xdr:cNvPr>
        <xdr:cNvSpPr>
          <a:spLocks noChangeAspect="1" noChangeArrowheads="1"/>
        </xdr:cNvSpPr>
      </xdr:nvSpPr>
      <xdr:spPr bwMode="auto">
        <a:xfrm>
          <a:off x="4236720" y="219456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4802" name="AutoShape 1" descr="https://psfswebp.cc.wmich.edu/cs/FPR/cache/PT_PIXEL_1.gif">
          <a:extLst>
            <a:ext uri="{FF2B5EF4-FFF2-40B4-BE49-F238E27FC236}">
              <a16:creationId xmlns:a16="http://schemas.microsoft.com/office/drawing/2014/main" id="{BC209B2E-47EE-4CDA-9024-03AECAD36E22}"/>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4803" name="AutoShape 1" descr="https://psfswebp.cc.wmich.edu/cs/FPR/cache/PT_PIXEL_1.gif">
          <a:extLst>
            <a:ext uri="{FF2B5EF4-FFF2-40B4-BE49-F238E27FC236}">
              <a16:creationId xmlns:a16="http://schemas.microsoft.com/office/drawing/2014/main" id="{08501A8B-3291-4DD4-AC59-34E7AF396BFE}"/>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142875</xdr:rowOff>
    </xdr:from>
    <xdr:ext cx="304800" cy="304800"/>
    <xdr:sp macro="" textlink="">
      <xdr:nvSpPr>
        <xdr:cNvPr id="4804" name="AutoShape 1" descr="https://psfswebp.cc.wmich.edu/cs/FPR/cache/PT_PIXEL_1.gif">
          <a:extLst>
            <a:ext uri="{FF2B5EF4-FFF2-40B4-BE49-F238E27FC236}">
              <a16:creationId xmlns:a16="http://schemas.microsoft.com/office/drawing/2014/main" id="{9EE2FF72-3FBA-4DA3-AD17-B06DC0056D2D}"/>
            </a:ext>
          </a:extLst>
        </xdr:cNvPr>
        <xdr:cNvSpPr>
          <a:spLocks noChangeAspect="1" noChangeArrowheads="1"/>
        </xdr:cNvSpPr>
      </xdr:nvSpPr>
      <xdr:spPr bwMode="auto">
        <a:xfrm>
          <a:off x="4236720" y="21697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4805" name="AutoShape 1" descr="https://psfswebp.cc.wmich.edu/cs/FPR/cache/PT_PIXEL_1.gif">
          <a:extLst>
            <a:ext uri="{FF2B5EF4-FFF2-40B4-BE49-F238E27FC236}">
              <a16:creationId xmlns:a16="http://schemas.microsoft.com/office/drawing/2014/main" id="{CF54CE4F-56BD-499B-A209-BFD87F1A0FAE}"/>
            </a:ext>
          </a:extLst>
        </xdr:cNvPr>
        <xdr:cNvSpPr>
          <a:spLocks noChangeAspect="1" noChangeArrowheads="1"/>
        </xdr:cNvSpPr>
      </xdr:nvSpPr>
      <xdr:spPr bwMode="auto">
        <a:xfrm>
          <a:off x="423672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4806" name="AutoShape 1" descr="https://psfswebp.cc.wmich.edu/cs/FPR/cache/PT_PIXEL_1.gif">
          <a:extLst>
            <a:ext uri="{FF2B5EF4-FFF2-40B4-BE49-F238E27FC236}">
              <a16:creationId xmlns:a16="http://schemas.microsoft.com/office/drawing/2014/main" id="{6BDF72F4-89BB-47E5-8C76-5767389E3A1F}"/>
            </a:ext>
          </a:extLst>
        </xdr:cNvPr>
        <xdr:cNvSpPr>
          <a:spLocks noChangeAspect="1" noChangeArrowheads="1"/>
        </xdr:cNvSpPr>
      </xdr:nvSpPr>
      <xdr:spPr bwMode="auto">
        <a:xfrm>
          <a:off x="423672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4807" name="AutoShape 1" descr="https://psfswebp.cc.wmich.edu/cs/FPR/cache/PT_PIXEL_1.gif">
          <a:extLst>
            <a:ext uri="{FF2B5EF4-FFF2-40B4-BE49-F238E27FC236}">
              <a16:creationId xmlns:a16="http://schemas.microsoft.com/office/drawing/2014/main" id="{5285B230-8304-4DE2-9D10-DDCF9CBEC93B}"/>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4808" name="AutoShape 1" descr="https://psfswebp.cc.wmich.edu/cs/FPR/cache/PT_PIXEL_1.gif">
          <a:extLst>
            <a:ext uri="{FF2B5EF4-FFF2-40B4-BE49-F238E27FC236}">
              <a16:creationId xmlns:a16="http://schemas.microsoft.com/office/drawing/2014/main" id="{24EFD457-AAAC-4036-9776-B7F281EE5DA4}"/>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4809" name="AutoShape 1" descr="https://psfswebp.cc.wmich.edu/cs/FPR/cache/PT_PIXEL_1.gif">
          <a:extLst>
            <a:ext uri="{FF2B5EF4-FFF2-40B4-BE49-F238E27FC236}">
              <a16:creationId xmlns:a16="http://schemas.microsoft.com/office/drawing/2014/main" id="{EA40F292-3667-4429-A599-66408DAB1EAF}"/>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4810" name="AutoShape 1" descr="https://psfswebp.cc.wmich.edu/cs/FPR/cache/PT_PIXEL_1.gif">
          <a:extLst>
            <a:ext uri="{FF2B5EF4-FFF2-40B4-BE49-F238E27FC236}">
              <a16:creationId xmlns:a16="http://schemas.microsoft.com/office/drawing/2014/main" id="{BE522EDC-8C21-4BB0-BC56-55EC0EAF6006}"/>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4811" name="AutoShape 1" descr="https://psfswebp.cc.wmich.edu/cs/FPR/cache/PT_PIXEL_1.gif">
          <a:extLst>
            <a:ext uri="{FF2B5EF4-FFF2-40B4-BE49-F238E27FC236}">
              <a16:creationId xmlns:a16="http://schemas.microsoft.com/office/drawing/2014/main" id="{286D9574-830D-49E7-8CC8-91EF3C87231B}"/>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4812" name="AutoShape 1" descr="https://psfswebp.cc.wmich.edu/cs/FPR/cache/PT_PIXEL_1.gif">
          <a:extLst>
            <a:ext uri="{FF2B5EF4-FFF2-40B4-BE49-F238E27FC236}">
              <a16:creationId xmlns:a16="http://schemas.microsoft.com/office/drawing/2014/main" id="{C6F5D761-4115-42D4-8AA5-EF763C365AED}"/>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13</xdr:row>
      <xdr:rowOff>0</xdr:rowOff>
    </xdr:from>
    <xdr:ext cx="304800" cy="304800"/>
    <xdr:sp macro="" textlink="">
      <xdr:nvSpPr>
        <xdr:cNvPr id="4813" name="AutoShape 1" descr="https://psfswebp.cc.wmich.edu/cs/FPR/cache/PT_PIXEL_1.gif">
          <a:extLst>
            <a:ext uri="{FF2B5EF4-FFF2-40B4-BE49-F238E27FC236}">
              <a16:creationId xmlns:a16="http://schemas.microsoft.com/office/drawing/2014/main" id="{5817D790-1FCB-4135-B0EB-FE9D29EC26ED}"/>
            </a:ext>
          </a:extLst>
        </xdr:cNvPr>
        <xdr:cNvSpPr>
          <a:spLocks noChangeAspect="1" noChangeArrowheads="1"/>
        </xdr:cNvSpPr>
      </xdr:nvSpPr>
      <xdr:spPr bwMode="auto">
        <a:xfrm>
          <a:off x="423672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13</xdr:row>
      <xdr:rowOff>0</xdr:rowOff>
    </xdr:from>
    <xdr:ext cx="304800" cy="304800"/>
    <xdr:sp macro="" textlink="">
      <xdr:nvSpPr>
        <xdr:cNvPr id="4814" name="AutoShape 1" descr="https://psfswebp.cc.wmich.edu/cs/FPR/cache/PT_PIXEL_1.gif">
          <a:extLst>
            <a:ext uri="{FF2B5EF4-FFF2-40B4-BE49-F238E27FC236}">
              <a16:creationId xmlns:a16="http://schemas.microsoft.com/office/drawing/2014/main" id="{657DE2A9-A229-402A-8B3F-470F7EEA015A}"/>
            </a:ext>
          </a:extLst>
        </xdr:cNvPr>
        <xdr:cNvSpPr>
          <a:spLocks noChangeAspect="1" noChangeArrowheads="1"/>
        </xdr:cNvSpPr>
      </xdr:nvSpPr>
      <xdr:spPr bwMode="auto">
        <a:xfrm>
          <a:off x="423672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14</xdr:row>
      <xdr:rowOff>0</xdr:rowOff>
    </xdr:from>
    <xdr:ext cx="304800" cy="304800"/>
    <xdr:sp macro="" textlink="">
      <xdr:nvSpPr>
        <xdr:cNvPr id="4815" name="AutoShape 1" descr="https://psfswebp.cc.wmich.edu/cs/FPR/cache/PT_PIXEL_1.gif">
          <a:extLst>
            <a:ext uri="{FF2B5EF4-FFF2-40B4-BE49-F238E27FC236}">
              <a16:creationId xmlns:a16="http://schemas.microsoft.com/office/drawing/2014/main" id="{1C36CE0B-C7A4-4347-B381-91FA6A5B2252}"/>
            </a:ext>
          </a:extLst>
        </xdr:cNvPr>
        <xdr:cNvSpPr>
          <a:spLocks noChangeAspect="1" noChangeArrowheads="1"/>
        </xdr:cNvSpPr>
      </xdr:nvSpPr>
      <xdr:spPr bwMode="auto">
        <a:xfrm>
          <a:off x="423672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14</xdr:row>
      <xdr:rowOff>0</xdr:rowOff>
    </xdr:from>
    <xdr:ext cx="304800" cy="304800"/>
    <xdr:sp macro="" textlink="">
      <xdr:nvSpPr>
        <xdr:cNvPr id="4816" name="AutoShape 1" descr="https://psfswebp.cc.wmich.edu/cs/FPR/cache/PT_PIXEL_1.gif">
          <a:extLst>
            <a:ext uri="{FF2B5EF4-FFF2-40B4-BE49-F238E27FC236}">
              <a16:creationId xmlns:a16="http://schemas.microsoft.com/office/drawing/2014/main" id="{84BFA485-99EF-4A6F-A978-5059D4FD031A}"/>
            </a:ext>
          </a:extLst>
        </xdr:cNvPr>
        <xdr:cNvSpPr>
          <a:spLocks noChangeAspect="1" noChangeArrowheads="1"/>
        </xdr:cNvSpPr>
      </xdr:nvSpPr>
      <xdr:spPr bwMode="auto">
        <a:xfrm>
          <a:off x="423672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4817" name="AutoShape 1" descr="https://psfswebp.cc.wmich.edu/cs/FPR/cache/PT_PIXEL_1.gif">
          <a:extLst>
            <a:ext uri="{FF2B5EF4-FFF2-40B4-BE49-F238E27FC236}">
              <a16:creationId xmlns:a16="http://schemas.microsoft.com/office/drawing/2014/main" id="{4E30C765-CD7F-49B9-99ED-33B8F9DCD63C}"/>
            </a:ext>
          </a:extLst>
        </xdr:cNvPr>
        <xdr:cNvSpPr>
          <a:spLocks noChangeAspect="1" noChangeArrowheads="1"/>
        </xdr:cNvSpPr>
      </xdr:nvSpPr>
      <xdr:spPr bwMode="auto">
        <a:xfrm>
          <a:off x="423672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4818" name="AutoShape 1" descr="https://psfswebp.cc.wmich.edu/cs/FPR/cache/PT_PIXEL_1.gif">
          <a:extLst>
            <a:ext uri="{FF2B5EF4-FFF2-40B4-BE49-F238E27FC236}">
              <a16:creationId xmlns:a16="http://schemas.microsoft.com/office/drawing/2014/main" id="{8FC3C6AC-81CD-46E8-8369-0EB27FAFCEBF}"/>
            </a:ext>
          </a:extLst>
        </xdr:cNvPr>
        <xdr:cNvSpPr>
          <a:spLocks noChangeAspect="1" noChangeArrowheads="1"/>
        </xdr:cNvSpPr>
      </xdr:nvSpPr>
      <xdr:spPr bwMode="auto">
        <a:xfrm>
          <a:off x="423672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4819" name="AutoShape 1" descr="https://psfswebp.cc.wmich.edu/cs/FPR/cache/PT_PIXEL_1.gif">
          <a:extLst>
            <a:ext uri="{FF2B5EF4-FFF2-40B4-BE49-F238E27FC236}">
              <a16:creationId xmlns:a16="http://schemas.microsoft.com/office/drawing/2014/main" id="{1F1CBAED-65B2-42BE-BBA8-2D44DC2074B2}"/>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4820" name="AutoShape 1" descr="https://psfswebp.cc.wmich.edu/cs/FPR/cache/PT_PIXEL_1.gif">
          <a:extLst>
            <a:ext uri="{FF2B5EF4-FFF2-40B4-BE49-F238E27FC236}">
              <a16:creationId xmlns:a16="http://schemas.microsoft.com/office/drawing/2014/main" id="{1DD84977-DC3F-4D41-8E68-C01B289CC080}"/>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4821" name="AutoShape 1" descr="https://psfswebp.cc.wmich.edu/cs/FPR/cache/PT_PIXEL_1.gif">
          <a:extLst>
            <a:ext uri="{FF2B5EF4-FFF2-40B4-BE49-F238E27FC236}">
              <a16:creationId xmlns:a16="http://schemas.microsoft.com/office/drawing/2014/main" id="{DD98927E-B962-4A82-B663-5ADA71CC71A1}"/>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4822" name="AutoShape 1" descr="https://psfswebp.cc.wmich.edu/cs/FPR/cache/PT_PIXEL_1.gif">
          <a:extLst>
            <a:ext uri="{FF2B5EF4-FFF2-40B4-BE49-F238E27FC236}">
              <a16:creationId xmlns:a16="http://schemas.microsoft.com/office/drawing/2014/main" id="{B73B71AC-2C4A-465E-9355-1612F31F7F9C}"/>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4823" name="AutoShape 1" descr="https://psfswebp.cc.wmich.edu/cs/FPR/cache/PT_PIXEL_1.gif">
          <a:extLst>
            <a:ext uri="{FF2B5EF4-FFF2-40B4-BE49-F238E27FC236}">
              <a16:creationId xmlns:a16="http://schemas.microsoft.com/office/drawing/2014/main" id="{89082833-F4DC-4C46-B656-E049808CE536}"/>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4824" name="AutoShape 1" descr="https://psfswebp.cc.wmich.edu/cs/FPR/cache/PT_PIXEL_1.gif">
          <a:extLst>
            <a:ext uri="{FF2B5EF4-FFF2-40B4-BE49-F238E27FC236}">
              <a16:creationId xmlns:a16="http://schemas.microsoft.com/office/drawing/2014/main" id="{DA72E646-AFDC-4A86-96DB-96E1B3BE479A}"/>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13</xdr:row>
      <xdr:rowOff>0</xdr:rowOff>
    </xdr:from>
    <xdr:ext cx="304800" cy="304800"/>
    <xdr:sp macro="" textlink="">
      <xdr:nvSpPr>
        <xdr:cNvPr id="4825" name="AutoShape 1" descr="https://psfswebp.cc.wmich.edu/cs/FPR/cache/PT_PIXEL_1.gif">
          <a:extLst>
            <a:ext uri="{FF2B5EF4-FFF2-40B4-BE49-F238E27FC236}">
              <a16:creationId xmlns:a16="http://schemas.microsoft.com/office/drawing/2014/main" id="{0A221FC5-7B5E-49F3-8A46-29FE1C0F5904}"/>
            </a:ext>
          </a:extLst>
        </xdr:cNvPr>
        <xdr:cNvSpPr>
          <a:spLocks noChangeAspect="1" noChangeArrowheads="1"/>
        </xdr:cNvSpPr>
      </xdr:nvSpPr>
      <xdr:spPr bwMode="auto">
        <a:xfrm>
          <a:off x="423672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13</xdr:row>
      <xdr:rowOff>0</xdr:rowOff>
    </xdr:from>
    <xdr:ext cx="304800" cy="304800"/>
    <xdr:sp macro="" textlink="">
      <xdr:nvSpPr>
        <xdr:cNvPr id="4826" name="AutoShape 1" descr="https://psfswebp.cc.wmich.edu/cs/FPR/cache/PT_PIXEL_1.gif">
          <a:extLst>
            <a:ext uri="{FF2B5EF4-FFF2-40B4-BE49-F238E27FC236}">
              <a16:creationId xmlns:a16="http://schemas.microsoft.com/office/drawing/2014/main" id="{78CD37B1-E073-4578-A5FA-E237843007D6}"/>
            </a:ext>
          </a:extLst>
        </xdr:cNvPr>
        <xdr:cNvSpPr>
          <a:spLocks noChangeAspect="1" noChangeArrowheads="1"/>
        </xdr:cNvSpPr>
      </xdr:nvSpPr>
      <xdr:spPr bwMode="auto">
        <a:xfrm>
          <a:off x="423672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14</xdr:row>
      <xdr:rowOff>0</xdr:rowOff>
    </xdr:from>
    <xdr:ext cx="304800" cy="304800"/>
    <xdr:sp macro="" textlink="">
      <xdr:nvSpPr>
        <xdr:cNvPr id="4827" name="AutoShape 1" descr="https://psfswebp.cc.wmich.edu/cs/FPR/cache/PT_PIXEL_1.gif">
          <a:extLst>
            <a:ext uri="{FF2B5EF4-FFF2-40B4-BE49-F238E27FC236}">
              <a16:creationId xmlns:a16="http://schemas.microsoft.com/office/drawing/2014/main" id="{65B183EB-D182-44EF-9B4D-8BDA2D176325}"/>
            </a:ext>
          </a:extLst>
        </xdr:cNvPr>
        <xdr:cNvSpPr>
          <a:spLocks noChangeAspect="1" noChangeArrowheads="1"/>
        </xdr:cNvSpPr>
      </xdr:nvSpPr>
      <xdr:spPr bwMode="auto">
        <a:xfrm>
          <a:off x="423672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14</xdr:row>
      <xdr:rowOff>0</xdr:rowOff>
    </xdr:from>
    <xdr:ext cx="304800" cy="304800"/>
    <xdr:sp macro="" textlink="">
      <xdr:nvSpPr>
        <xdr:cNvPr id="4828" name="AutoShape 1" descr="https://psfswebp.cc.wmich.edu/cs/FPR/cache/PT_PIXEL_1.gif">
          <a:extLst>
            <a:ext uri="{FF2B5EF4-FFF2-40B4-BE49-F238E27FC236}">
              <a16:creationId xmlns:a16="http://schemas.microsoft.com/office/drawing/2014/main" id="{8638C17B-48FC-47A5-A038-F58A6B2BB783}"/>
            </a:ext>
          </a:extLst>
        </xdr:cNvPr>
        <xdr:cNvSpPr>
          <a:spLocks noChangeAspect="1" noChangeArrowheads="1"/>
        </xdr:cNvSpPr>
      </xdr:nvSpPr>
      <xdr:spPr bwMode="auto">
        <a:xfrm>
          <a:off x="423672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293370"/>
    <xdr:sp macro="" textlink="">
      <xdr:nvSpPr>
        <xdr:cNvPr id="4829" name="AutoShape 1" descr="https://psfswebp.cc.wmich.edu/cs/FPR/cache/PT_PIXEL_1.gif">
          <a:extLst>
            <a:ext uri="{FF2B5EF4-FFF2-40B4-BE49-F238E27FC236}">
              <a16:creationId xmlns:a16="http://schemas.microsoft.com/office/drawing/2014/main" id="{21FA15E4-817F-4878-BFF7-E13CA500DA69}"/>
            </a:ext>
          </a:extLst>
        </xdr:cNvPr>
        <xdr:cNvSpPr>
          <a:spLocks noChangeAspect="1" noChangeArrowheads="1"/>
        </xdr:cNvSpPr>
      </xdr:nvSpPr>
      <xdr:spPr bwMode="auto">
        <a:xfrm>
          <a:off x="5295900" y="185928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293370"/>
    <xdr:sp macro="" textlink="">
      <xdr:nvSpPr>
        <xdr:cNvPr id="4830" name="AutoShape 1" descr="https://psfswebp.cc.wmich.edu/cs/FPR/cache/PT_PIXEL_1.gif">
          <a:extLst>
            <a:ext uri="{FF2B5EF4-FFF2-40B4-BE49-F238E27FC236}">
              <a16:creationId xmlns:a16="http://schemas.microsoft.com/office/drawing/2014/main" id="{7358FB97-E5E9-4061-B32C-19C881682DF8}"/>
            </a:ext>
          </a:extLst>
        </xdr:cNvPr>
        <xdr:cNvSpPr>
          <a:spLocks noChangeAspect="1" noChangeArrowheads="1"/>
        </xdr:cNvSpPr>
      </xdr:nvSpPr>
      <xdr:spPr bwMode="auto">
        <a:xfrm>
          <a:off x="5295900" y="202692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293370"/>
    <xdr:sp macro="" textlink="">
      <xdr:nvSpPr>
        <xdr:cNvPr id="4831" name="AutoShape 1" descr="https://psfswebp.cc.wmich.edu/cs/FPR/cache/PT_PIXEL_1.gif">
          <a:extLst>
            <a:ext uri="{FF2B5EF4-FFF2-40B4-BE49-F238E27FC236}">
              <a16:creationId xmlns:a16="http://schemas.microsoft.com/office/drawing/2014/main" id="{BFD931D9-7D0A-4492-981A-7D152C8D1289}"/>
            </a:ext>
          </a:extLst>
        </xdr:cNvPr>
        <xdr:cNvSpPr>
          <a:spLocks noChangeAspect="1" noChangeArrowheads="1"/>
        </xdr:cNvSpPr>
      </xdr:nvSpPr>
      <xdr:spPr bwMode="auto">
        <a:xfrm>
          <a:off x="5295900" y="219456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293370"/>
    <xdr:sp macro="" textlink="">
      <xdr:nvSpPr>
        <xdr:cNvPr id="4832" name="AutoShape 1" descr="https://psfswebp.cc.wmich.edu/cs/FPR/cache/PT_PIXEL_1.gif">
          <a:extLst>
            <a:ext uri="{FF2B5EF4-FFF2-40B4-BE49-F238E27FC236}">
              <a16:creationId xmlns:a16="http://schemas.microsoft.com/office/drawing/2014/main" id="{E6E098F8-289B-4C77-83DC-6A668C6E18FB}"/>
            </a:ext>
          </a:extLst>
        </xdr:cNvPr>
        <xdr:cNvSpPr>
          <a:spLocks noChangeAspect="1" noChangeArrowheads="1"/>
        </xdr:cNvSpPr>
      </xdr:nvSpPr>
      <xdr:spPr bwMode="auto">
        <a:xfrm>
          <a:off x="5295900" y="236220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293370"/>
    <xdr:sp macro="" textlink="">
      <xdr:nvSpPr>
        <xdr:cNvPr id="4833" name="AutoShape 1" descr="https://psfswebp.cc.wmich.edu/cs/FPR/cache/PT_PIXEL_1.gif">
          <a:extLst>
            <a:ext uri="{FF2B5EF4-FFF2-40B4-BE49-F238E27FC236}">
              <a16:creationId xmlns:a16="http://schemas.microsoft.com/office/drawing/2014/main" id="{888A2DA1-1B36-4239-93A7-6EDC74C943D0}"/>
            </a:ext>
          </a:extLst>
        </xdr:cNvPr>
        <xdr:cNvSpPr>
          <a:spLocks noChangeAspect="1" noChangeArrowheads="1"/>
        </xdr:cNvSpPr>
      </xdr:nvSpPr>
      <xdr:spPr bwMode="auto">
        <a:xfrm>
          <a:off x="5295900" y="252984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293370"/>
    <xdr:sp macro="" textlink="">
      <xdr:nvSpPr>
        <xdr:cNvPr id="4834" name="AutoShape 1" descr="https://psfswebp.cc.wmich.edu/cs/FPR/cache/PT_PIXEL_1.gif">
          <a:extLst>
            <a:ext uri="{FF2B5EF4-FFF2-40B4-BE49-F238E27FC236}">
              <a16:creationId xmlns:a16="http://schemas.microsoft.com/office/drawing/2014/main" id="{2651C0FF-9B71-4B33-B3F2-0D3C23B0919E}"/>
            </a:ext>
          </a:extLst>
        </xdr:cNvPr>
        <xdr:cNvSpPr>
          <a:spLocks noChangeAspect="1" noChangeArrowheads="1"/>
        </xdr:cNvSpPr>
      </xdr:nvSpPr>
      <xdr:spPr bwMode="auto">
        <a:xfrm>
          <a:off x="5295900" y="269748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xdr:row>
      <xdr:rowOff>0</xdr:rowOff>
    </xdr:from>
    <xdr:ext cx="304800" cy="304800"/>
    <xdr:sp macro="" textlink="">
      <xdr:nvSpPr>
        <xdr:cNvPr id="4835" name="AutoShape 1" descr="https://psfswebp.cc.wmich.edu/cs/FPR/cache/PT_PIXEL_1.gif">
          <a:extLst>
            <a:ext uri="{FF2B5EF4-FFF2-40B4-BE49-F238E27FC236}">
              <a16:creationId xmlns:a16="http://schemas.microsoft.com/office/drawing/2014/main" id="{18046E17-B762-46BB-B58A-3C5A602CA122}"/>
            </a:ext>
          </a:extLst>
        </xdr:cNvPr>
        <xdr:cNvSpPr>
          <a:spLocks noChangeAspect="1" noChangeArrowheads="1"/>
        </xdr:cNvSpPr>
      </xdr:nvSpPr>
      <xdr:spPr bwMode="auto">
        <a:xfrm>
          <a:off x="529590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899160</xdr:colOff>
      <xdr:row>10</xdr:row>
      <xdr:rowOff>45720</xdr:rowOff>
    </xdr:from>
    <xdr:ext cx="304800" cy="304800"/>
    <xdr:sp macro="" textlink="">
      <xdr:nvSpPr>
        <xdr:cNvPr id="4836" name="AutoShape 1" descr="https://psfswebp.cc.wmich.edu/cs/FPR/cache/PT_PIXEL_1.gif">
          <a:extLst>
            <a:ext uri="{FF2B5EF4-FFF2-40B4-BE49-F238E27FC236}">
              <a16:creationId xmlns:a16="http://schemas.microsoft.com/office/drawing/2014/main" id="{13517640-C025-4C86-90F9-75A77CF8EFA7}"/>
            </a:ext>
          </a:extLst>
        </xdr:cNvPr>
        <xdr:cNvSpPr>
          <a:spLocks noChangeAspect="1" noChangeArrowheads="1"/>
        </xdr:cNvSpPr>
      </xdr:nvSpPr>
      <xdr:spPr bwMode="auto">
        <a:xfrm>
          <a:off x="5135880" y="207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4837" name="AutoShape 1" descr="https://psfswebp.cc.wmich.edu/cs/FPR/cache/PT_PIXEL_1.gif">
          <a:extLst>
            <a:ext uri="{FF2B5EF4-FFF2-40B4-BE49-F238E27FC236}">
              <a16:creationId xmlns:a16="http://schemas.microsoft.com/office/drawing/2014/main" id="{91246779-C572-4BB7-B0D9-BDBB46D8FAB8}"/>
            </a:ext>
          </a:extLst>
        </xdr:cNvPr>
        <xdr:cNvSpPr>
          <a:spLocks noChangeAspect="1" noChangeArrowheads="1"/>
        </xdr:cNvSpPr>
      </xdr:nvSpPr>
      <xdr:spPr bwMode="auto">
        <a:xfrm>
          <a:off x="529590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304800"/>
    <xdr:sp macro="" textlink="">
      <xdr:nvSpPr>
        <xdr:cNvPr id="4838" name="AutoShape 1" descr="https://psfswebp.cc.wmich.edu/cs/FPR/cache/PT_PIXEL_1.gif">
          <a:extLst>
            <a:ext uri="{FF2B5EF4-FFF2-40B4-BE49-F238E27FC236}">
              <a16:creationId xmlns:a16="http://schemas.microsoft.com/office/drawing/2014/main" id="{A0121F0E-ABB2-4A86-BEFC-1DB7C526928B}"/>
            </a:ext>
          </a:extLst>
        </xdr:cNvPr>
        <xdr:cNvSpPr>
          <a:spLocks noChangeAspect="1" noChangeArrowheads="1"/>
        </xdr:cNvSpPr>
      </xdr:nvSpPr>
      <xdr:spPr bwMode="auto">
        <a:xfrm>
          <a:off x="529590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304800"/>
    <xdr:sp macro="" textlink="">
      <xdr:nvSpPr>
        <xdr:cNvPr id="4839" name="AutoShape 1" descr="https://psfswebp.cc.wmich.edu/cs/FPR/cache/PT_PIXEL_1.gif">
          <a:extLst>
            <a:ext uri="{FF2B5EF4-FFF2-40B4-BE49-F238E27FC236}">
              <a16:creationId xmlns:a16="http://schemas.microsoft.com/office/drawing/2014/main" id="{A7D4EF7B-1C19-4E88-B279-0019F513C999}"/>
            </a:ext>
          </a:extLst>
        </xdr:cNvPr>
        <xdr:cNvSpPr>
          <a:spLocks noChangeAspect="1" noChangeArrowheads="1"/>
        </xdr:cNvSpPr>
      </xdr:nvSpPr>
      <xdr:spPr bwMode="auto">
        <a:xfrm>
          <a:off x="529590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4840" name="AutoShape 1" descr="https://psfswebp.cc.wmich.edu/cs/FPR/cache/PT_PIXEL_1.gif">
          <a:extLst>
            <a:ext uri="{FF2B5EF4-FFF2-40B4-BE49-F238E27FC236}">
              <a16:creationId xmlns:a16="http://schemas.microsoft.com/office/drawing/2014/main" id="{4C76498A-26C4-4351-A7A6-C903880F8D19}"/>
            </a:ext>
          </a:extLst>
        </xdr:cNvPr>
        <xdr:cNvSpPr>
          <a:spLocks noChangeAspect="1" noChangeArrowheads="1"/>
        </xdr:cNvSpPr>
      </xdr:nvSpPr>
      <xdr:spPr bwMode="auto">
        <a:xfrm>
          <a:off x="529590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754380</xdr:colOff>
      <xdr:row>10</xdr:row>
      <xdr:rowOff>121920</xdr:rowOff>
    </xdr:from>
    <xdr:ext cx="304800" cy="304800"/>
    <xdr:sp macro="" textlink="">
      <xdr:nvSpPr>
        <xdr:cNvPr id="4841" name="AutoShape 1" descr="https://psfswebp.cc.wmich.edu/cs/FPR/cache/PT_PIXEL_1.gif">
          <a:extLst>
            <a:ext uri="{FF2B5EF4-FFF2-40B4-BE49-F238E27FC236}">
              <a16:creationId xmlns:a16="http://schemas.microsoft.com/office/drawing/2014/main" id="{50791B1B-BEDA-44C4-82DF-0D1B5573DF4B}"/>
            </a:ext>
          </a:extLst>
        </xdr:cNvPr>
        <xdr:cNvSpPr>
          <a:spLocks noChangeAspect="1" noChangeArrowheads="1"/>
        </xdr:cNvSpPr>
      </xdr:nvSpPr>
      <xdr:spPr bwMode="auto">
        <a:xfrm>
          <a:off x="6050280" y="2148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xdr:row>
      <xdr:rowOff>0</xdr:rowOff>
    </xdr:from>
    <xdr:ext cx="304800" cy="304800"/>
    <xdr:sp macro="" textlink="">
      <xdr:nvSpPr>
        <xdr:cNvPr id="4842" name="AutoShape 1" descr="https://psfswebp.cc.wmich.edu/cs/FPR/cache/PT_PIXEL_1.gif">
          <a:extLst>
            <a:ext uri="{FF2B5EF4-FFF2-40B4-BE49-F238E27FC236}">
              <a16:creationId xmlns:a16="http://schemas.microsoft.com/office/drawing/2014/main" id="{B3160D82-CFB2-45C0-9372-A4E0AB559E1D}"/>
            </a:ext>
          </a:extLst>
        </xdr:cNvPr>
        <xdr:cNvSpPr>
          <a:spLocks noChangeAspect="1" noChangeArrowheads="1"/>
        </xdr:cNvSpPr>
      </xdr:nvSpPr>
      <xdr:spPr bwMode="auto">
        <a:xfrm>
          <a:off x="529590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10515"/>
    <xdr:sp macro="" textlink="">
      <xdr:nvSpPr>
        <xdr:cNvPr id="4843" name="AutoShape 1" descr="https://psfswebp.cc.wmich.edu/cs/FPR/cache/PT_PIXEL_1.gif">
          <a:extLst>
            <a:ext uri="{FF2B5EF4-FFF2-40B4-BE49-F238E27FC236}">
              <a16:creationId xmlns:a16="http://schemas.microsoft.com/office/drawing/2014/main" id="{C526483E-DBE4-497D-8650-86F25CA551A0}"/>
            </a:ext>
          </a:extLst>
        </xdr:cNvPr>
        <xdr:cNvSpPr>
          <a:spLocks noChangeAspect="1" noChangeArrowheads="1"/>
        </xdr:cNvSpPr>
      </xdr:nvSpPr>
      <xdr:spPr bwMode="auto">
        <a:xfrm>
          <a:off x="5295900" y="202692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4844" name="AutoShape 1" descr="https://psfswebp.cc.wmich.edu/cs/FPR/cache/PT_PIXEL_1.gif">
          <a:extLst>
            <a:ext uri="{FF2B5EF4-FFF2-40B4-BE49-F238E27FC236}">
              <a16:creationId xmlns:a16="http://schemas.microsoft.com/office/drawing/2014/main" id="{8658A7AA-A0BE-4911-BAF1-C7A425B82C33}"/>
            </a:ext>
          </a:extLst>
        </xdr:cNvPr>
        <xdr:cNvSpPr>
          <a:spLocks noChangeAspect="1" noChangeArrowheads="1"/>
        </xdr:cNvSpPr>
      </xdr:nvSpPr>
      <xdr:spPr bwMode="auto">
        <a:xfrm>
          <a:off x="529590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10515"/>
    <xdr:sp macro="" textlink="">
      <xdr:nvSpPr>
        <xdr:cNvPr id="4845" name="AutoShape 1" descr="https://psfswebp.cc.wmich.edu/cs/FPR/cache/PT_PIXEL_1.gif">
          <a:extLst>
            <a:ext uri="{FF2B5EF4-FFF2-40B4-BE49-F238E27FC236}">
              <a16:creationId xmlns:a16="http://schemas.microsoft.com/office/drawing/2014/main" id="{ECDCC4D7-0D15-4D1D-B2EB-0200A47106E3}"/>
            </a:ext>
          </a:extLst>
        </xdr:cNvPr>
        <xdr:cNvSpPr>
          <a:spLocks noChangeAspect="1" noChangeArrowheads="1"/>
        </xdr:cNvSpPr>
      </xdr:nvSpPr>
      <xdr:spPr bwMode="auto">
        <a:xfrm>
          <a:off x="5295900" y="219456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4846" name="AutoShape 1" descr="https://psfswebp.cc.wmich.edu/cs/FPR/cache/PT_PIXEL_1.gif">
          <a:extLst>
            <a:ext uri="{FF2B5EF4-FFF2-40B4-BE49-F238E27FC236}">
              <a16:creationId xmlns:a16="http://schemas.microsoft.com/office/drawing/2014/main" id="{4BC29C3B-395F-4E72-B92B-FCFEF3FD15F1}"/>
            </a:ext>
          </a:extLst>
        </xdr:cNvPr>
        <xdr:cNvSpPr>
          <a:spLocks noChangeAspect="1" noChangeArrowheads="1"/>
        </xdr:cNvSpPr>
      </xdr:nvSpPr>
      <xdr:spPr bwMode="auto">
        <a:xfrm>
          <a:off x="529590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4847" name="AutoShape 1" descr="https://psfswebp.cc.wmich.edu/cs/FPR/cache/PT_PIXEL_1.gif">
          <a:extLst>
            <a:ext uri="{FF2B5EF4-FFF2-40B4-BE49-F238E27FC236}">
              <a16:creationId xmlns:a16="http://schemas.microsoft.com/office/drawing/2014/main" id="{16F00C83-ED5A-4BDA-ADEF-FCA01D7A0162}"/>
            </a:ext>
          </a:extLst>
        </xdr:cNvPr>
        <xdr:cNvSpPr>
          <a:spLocks noChangeAspect="1" noChangeArrowheads="1"/>
        </xdr:cNvSpPr>
      </xdr:nvSpPr>
      <xdr:spPr bwMode="auto">
        <a:xfrm>
          <a:off x="529590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10515"/>
    <xdr:sp macro="" textlink="">
      <xdr:nvSpPr>
        <xdr:cNvPr id="4848" name="AutoShape 1" descr="https://psfswebp.cc.wmich.edu/cs/FPR/cache/PT_PIXEL_1.gif">
          <a:extLst>
            <a:ext uri="{FF2B5EF4-FFF2-40B4-BE49-F238E27FC236}">
              <a16:creationId xmlns:a16="http://schemas.microsoft.com/office/drawing/2014/main" id="{179A695C-84F7-4B89-ADD1-6E41F1854A61}"/>
            </a:ext>
          </a:extLst>
        </xdr:cNvPr>
        <xdr:cNvSpPr>
          <a:spLocks noChangeAspect="1" noChangeArrowheads="1"/>
        </xdr:cNvSpPr>
      </xdr:nvSpPr>
      <xdr:spPr bwMode="auto">
        <a:xfrm>
          <a:off x="5295900" y="202692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4849" name="AutoShape 1" descr="https://psfswebp.cc.wmich.edu/cs/FPR/cache/PT_PIXEL_1.gif">
          <a:extLst>
            <a:ext uri="{FF2B5EF4-FFF2-40B4-BE49-F238E27FC236}">
              <a16:creationId xmlns:a16="http://schemas.microsoft.com/office/drawing/2014/main" id="{667366E1-5711-4B55-A757-AD506CFF229A}"/>
            </a:ext>
          </a:extLst>
        </xdr:cNvPr>
        <xdr:cNvSpPr>
          <a:spLocks noChangeAspect="1" noChangeArrowheads="1"/>
        </xdr:cNvSpPr>
      </xdr:nvSpPr>
      <xdr:spPr bwMode="auto">
        <a:xfrm>
          <a:off x="529590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4850" name="AutoShape 1" descr="https://psfswebp.cc.wmich.edu/cs/FPR/cache/PT_PIXEL_1.gif">
          <a:extLst>
            <a:ext uri="{FF2B5EF4-FFF2-40B4-BE49-F238E27FC236}">
              <a16:creationId xmlns:a16="http://schemas.microsoft.com/office/drawing/2014/main" id="{3923B32C-E36C-40EB-A833-D41CB0DE6F49}"/>
            </a:ext>
          </a:extLst>
        </xdr:cNvPr>
        <xdr:cNvSpPr>
          <a:spLocks noChangeAspect="1" noChangeArrowheads="1"/>
        </xdr:cNvSpPr>
      </xdr:nvSpPr>
      <xdr:spPr bwMode="auto">
        <a:xfrm>
          <a:off x="529590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10515"/>
    <xdr:sp macro="" textlink="">
      <xdr:nvSpPr>
        <xdr:cNvPr id="4851" name="AutoShape 1" descr="https://psfswebp.cc.wmich.edu/cs/FPR/cache/PT_PIXEL_1.gif">
          <a:extLst>
            <a:ext uri="{FF2B5EF4-FFF2-40B4-BE49-F238E27FC236}">
              <a16:creationId xmlns:a16="http://schemas.microsoft.com/office/drawing/2014/main" id="{22593258-883D-43ED-B089-A7809FDDA4B7}"/>
            </a:ext>
          </a:extLst>
        </xdr:cNvPr>
        <xdr:cNvSpPr>
          <a:spLocks noChangeAspect="1" noChangeArrowheads="1"/>
        </xdr:cNvSpPr>
      </xdr:nvSpPr>
      <xdr:spPr bwMode="auto">
        <a:xfrm>
          <a:off x="5295900" y="219456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4852" name="AutoShape 1" descr="https://psfswebp.cc.wmich.edu/cs/FPR/cache/PT_PIXEL_1.gif">
          <a:extLst>
            <a:ext uri="{FF2B5EF4-FFF2-40B4-BE49-F238E27FC236}">
              <a16:creationId xmlns:a16="http://schemas.microsoft.com/office/drawing/2014/main" id="{F7193C6A-B35E-482F-B63E-59553EE5D12C}"/>
            </a:ext>
          </a:extLst>
        </xdr:cNvPr>
        <xdr:cNvSpPr>
          <a:spLocks noChangeAspect="1" noChangeArrowheads="1"/>
        </xdr:cNvSpPr>
      </xdr:nvSpPr>
      <xdr:spPr bwMode="auto">
        <a:xfrm>
          <a:off x="529590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4853" name="AutoShape 1" descr="https://psfswebp.cc.wmich.edu/cs/FPR/cache/PT_PIXEL_1.gif">
          <a:extLst>
            <a:ext uri="{FF2B5EF4-FFF2-40B4-BE49-F238E27FC236}">
              <a16:creationId xmlns:a16="http://schemas.microsoft.com/office/drawing/2014/main" id="{254F58F1-9294-474B-A574-77CC45611B32}"/>
            </a:ext>
          </a:extLst>
        </xdr:cNvPr>
        <xdr:cNvSpPr>
          <a:spLocks noChangeAspect="1" noChangeArrowheads="1"/>
        </xdr:cNvSpPr>
      </xdr:nvSpPr>
      <xdr:spPr bwMode="auto">
        <a:xfrm>
          <a:off x="529590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142875</xdr:rowOff>
    </xdr:from>
    <xdr:ext cx="304800" cy="304800"/>
    <xdr:sp macro="" textlink="">
      <xdr:nvSpPr>
        <xdr:cNvPr id="4854" name="AutoShape 1" descr="https://psfswebp.cc.wmich.edu/cs/FPR/cache/PT_PIXEL_1.gif">
          <a:extLst>
            <a:ext uri="{FF2B5EF4-FFF2-40B4-BE49-F238E27FC236}">
              <a16:creationId xmlns:a16="http://schemas.microsoft.com/office/drawing/2014/main" id="{51CE8F9B-79D2-4BCA-ADFB-EAB6C6596513}"/>
            </a:ext>
          </a:extLst>
        </xdr:cNvPr>
        <xdr:cNvSpPr>
          <a:spLocks noChangeAspect="1" noChangeArrowheads="1"/>
        </xdr:cNvSpPr>
      </xdr:nvSpPr>
      <xdr:spPr bwMode="auto">
        <a:xfrm>
          <a:off x="5295900" y="21697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4855" name="AutoShape 1" descr="https://psfswebp.cc.wmich.edu/cs/FPR/cache/PT_PIXEL_1.gif">
          <a:extLst>
            <a:ext uri="{FF2B5EF4-FFF2-40B4-BE49-F238E27FC236}">
              <a16:creationId xmlns:a16="http://schemas.microsoft.com/office/drawing/2014/main" id="{B046031F-3681-4AA6-AB05-408C9E405FCB}"/>
            </a:ext>
          </a:extLst>
        </xdr:cNvPr>
        <xdr:cNvSpPr>
          <a:spLocks noChangeAspect="1" noChangeArrowheads="1"/>
        </xdr:cNvSpPr>
      </xdr:nvSpPr>
      <xdr:spPr bwMode="auto">
        <a:xfrm>
          <a:off x="529590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4856" name="AutoShape 1" descr="https://psfswebp.cc.wmich.edu/cs/FPR/cache/PT_PIXEL_1.gif">
          <a:extLst>
            <a:ext uri="{FF2B5EF4-FFF2-40B4-BE49-F238E27FC236}">
              <a16:creationId xmlns:a16="http://schemas.microsoft.com/office/drawing/2014/main" id="{424F5084-C410-40B8-9846-CACEFBA41A33}"/>
            </a:ext>
          </a:extLst>
        </xdr:cNvPr>
        <xdr:cNvSpPr>
          <a:spLocks noChangeAspect="1" noChangeArrowheads="1"/>
        </xdr:cNvSpPr>
      </xdr:nvSpPr>
      <xdr:spPr bwMode="auto">
        <a:xfrm>
          <a:off x="529590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4857" name="AutoShape 1" descr="https://psfswebp.cc.wmich.edu/cs/FPR/cache/PT_PIXEL_1.gif">
          <a:extLst>
            <a:ext uri="{FF2B5EF4-FFF2-40B4-BE49-F238E27FC236}">
              <a16:creationId xmlns:a16="http://schemas.microsoft.com/office/drawing/2014/main" id="{E9D23C2D-7CCD-434F-9FE1-3A9E51B0F970}"/>
            </a:ext>
          </a:extLst>
        </xdr:cNvPr>
        <xdr:cNvSpPr>
          <a:spLocks noChangeAspect="1" noChangeArrowheads="1"/>
        </xdr:cNvSpPr>
      </xdr:nvSpPr>
      <xdr:spPr bwMode="auto">
        <a:xfrm>
          <a:off x="529590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4858" name="AutoShape 1" descr="https://psfswebp.cc.wmich.edu/cs/FPR/cache/PT_PIXEL_1.gif">
          <a:extLst>
            <a:ext uri="{FF2B5EF4-FFF2-40B4-BE49-F238E27FC236}">
              <a16:creationId xmlns:a16="http://schemas.microsoft.com/office/drawing/2014/main" id="{2A99646F-2D73-46CC-BA27-147331C3D2DC}"/>
            </a:ext>
          </a:extLst>
        </xdr:cNvPr>
        <xdr:cNvSpPr>
          <a:spLocks noChangeAspect="1" noChangeArrowheads="1"/>
        </xdr:cNvSpPr>
      </xdr:nvSpPr>
      <xdr:spPr bwMode="auto">
        <a:xfrm>
          <a:off x="529590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4859" name="AutoShape 1" descr="https://psfswebp.cc.wmich.edu/cs/FPR/cache/PT_PIXEL_1.gif">
          <a:extLst>
            <a:ext uri="{FF2B5EF4-FFF2-40B4-BE49-F238E27FC236}">
              <a16:creationId xmlns:a16="http://schemas.microsoft.com/office/drawing/2014/main" id="{1904D38A-D276-4F89-9CD6-9BBCA4C863C9}"/>
            </a:ext>
          </a:extLst>
        </xdr:cNvPr>
        <xdr:cNvSpPr>
          <a:spLocks noChangeAspect="1" noChangeArrowheads="1"/>
        </xdr:cNvSpPr>
      </xdr:nvSpPr>
      <xdr:spPr bwMode="auto">
        <a:xfrm>
          <a:off x="529590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4860" name="AutoShape 1" descr="https://psfswebp.cc.wmich.edu/cs/FPR/cache/PT_PIXEL_1.gif">
          <a:extLst>
            <a:ext uri="{FF2B5EF4-FFF2-40B4-BE49-F238E27FC236}">
              <a16:creationId xmlns:a16="http://schemas.microsoft.com/office/drawing/2014/main" id="{0FB152E6-41A4-4BF9-A3FF-BCF162F9C1A1}"/>
            </a:ext>
          </a:extLst>
        </xdr:cNvPr>
        <xdr:cNvSpPr>
          <a:spLocks noChangeAspect="1" noChangeArrowheads="1"/>
        </xdr:cNvSpPr>
      </xdr:nvSpPr>
      <xdr:spPr bwMode="auto">
        <a:xfrm>
          <a:off x="529590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304800"/>
    <xdr:sp macro="" textlink="">
      <xdr:nvSpPr>
        <xdr:cNvPr id="4861" name="AutoShape 1" descr="https://psfswebp.cc.wmich.edu/cs/FPR/cache/PT_PIXEL_1.gif">
          <a:extLst>
            <a:ext uri="{FF2B5EF4-FFF2-40B4-BE49-F238E27FC236}">
              <a16:creationId xmlns:a16="http://schemas.microsoft.com/office/drawing/2014/main" id="{C247C80B-3C8B-493D-9CE2-C8F87A5B0181}"/>
            </a:ext>
          </a:extLst>
        </xdr:cNvPr>
        <xdr:cNvSpPr>
          <a:spLocks noChangeAspect="1" noChangeArrowheads="1"/>
        </xdr:cNvSpPr>
      </xdr:nvSpPr>
      <xdr:spPr bwMode="auto">
        <a:xfrm>
          <a:off x="529590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304800"/>
    <xdr:sp macro="" textlink="">
      <xdr:nvSpPr>
        <xdr:cNvPr id="4862" name="AutoShape 1" descr="https://psfswebp.cc.wmich.edu/cs/FPR/cache/PT_PIXEL_1.gif">
          <a:extLst>
            <a:ext uri="{FF2B5EF4-FFF2-40B4-BE49-F238E27FC236}">
              <a16:creationId xmlns:a16="http://schemas.microsoft.com/office/drawing/2014/main" id="{7A794688-5950-4790-90C1-1C25340E8F0B}"/>
            </a:ext>
          </a:extLst>
        </xdr:cNvPr>
        <xdr:cNvSpPr>
          <a:spLocks noChangeAspect="1" noChangeArrowheads="1"/>
        </xdr:cNvSpPr>
      </xdr:nvSpPr>
      <xdr:spPr bwMode="auto">
        <a:xfrm>
          <a:off x="529590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304800"/>
    <xdr:sp macro="" textlink="">
      <xdr:nvSpPr>
        <xdr:cNvPr id="4863" name="AutoShape 1" descr="https://psfswebp.cc.wmich.edu/cs/FPR/cache/PT_PIXEL_1.gif">
          <a:extLst>
            <a:ext uri="{FF2B5EF4-FFF2-40B4-BE49-F238E27FC236}">
              <a16:creationId xmlns:a16="http://schemas.microsoft.com/office/drawing/2014/main" id="{4A124D7C-8635-413E-90F9-9C863776F92D}"/>
            </a:ext>
          </a:extLst>
        </xdr:cNvPr>
        <xdr:cNvSpPr>
          <a:spLocks noChangeAspect="1" noChangeArrowheads="1"/>
        </xdr:cNvSpPr>
      </xdr:nvSpPr>
      <xdr:spPr bwMode="auto">
        <a:xfrm>
          <a:off x="529590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304800"/>
    <xdr:sp macro="" textlink="">
      <xdr:nvSpPr>
        <xdr:cNvPr id="4864" name="AutoShape 1" descr="https://psfswebp.cc.wmich.edu/cs/FPR/cache/PT_PIXEL_1.gif">
          <a:extLst>
            <a:ext uri="{FF2B5EF4-FFF2-40B4-BE49-F238E27FC236}">
              <a16:creationId xmlns:a16="http://schemas.microsoft.com/office/drawing/2014/main" id="{E6393C40-B17A-4114-97C3-8E3C4DEDC4B9}"/>
            </a:ext>
          </a:extLst>
        </xdr:cNvPr>
        <xdr:cNvSpPr>
          <a:spLocks noChangeAspect="1" noChangeArrowheads="1"/>
        </xdr:cNvSpPr>
      </xdr:nvSpPr>
      <xdr:spPr bwMode="auto">
        <a:xfrm>
          <a:off x="529590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4865" name="AutoShape 1" descr="https://psfswebp.cc.wmich.edu/cs/FPR/cache/PT_PIXEL_1.gif">
          <a:extLst>
            <a:ext uri="{FF2B5EF4-FFF2-40B4-BE49-F238E27FC236}">
              <a16:creationId xmlns:a16="http://schemas.microsoft.com/office/drawing/2014/main" id="{DE0B1EF6-2AE8-4330-854C-BD98BD2343CC}"/>
            </a:ext>
          </a:extLst>
        </xdr:cNvPr>
        <xdr:cNvSpPr>
          <a:spLocks noChangeAspect="1" noChangeArrowheads="1"/>
        </xdr:cNvSpPr>
      </xdr:nvSpPr>
      <xdr:spPr bwMode="auto">
        <a:xfrm>
          <a:off x="529590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4866" name="AutoShape 1" descr="https://psfswebp.cc.wmich.edu/cs/FPR/cache/PT_PIXEL_1.gif">
          <a:extLst>
            <a:ext uri="{FF2B5EF4-FFF2-40B4-BE49-F238E27FC236}">
              <a16:creationId xmlns:a16="http://schemas.microsoft.com/office/drawing/2014/main" id="{1CCAEBE2-1C23-45F2-A53E-9937A300D6D0}"/>
            </a:ext>
          </a:extLst>
        </xdr:cNvPr>
        <xdr:cNvSpPr>
          <a:spLocks noChangeAspect="1" noChangeArrowheads="1"/>
        </xdr:cNvSpPr>
      </xdr:nvSpPr>
      <xdr:spPr bwMode="auto">
        <a:xfrm>
          <a:off x="529590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4867" name="AutoShape 1" descr="https://psfswebp.cc.wmich.edu/cs/FPR/cache/PT_PIXEL_1.gif">
          <a:extLst>
            <a:ext uri="{FF2B5EF4-FFF2-40B4-BE49-F238E27FC236}">
              <a16:creationId xmlns:a16="http://schemas.microsoft.com/office/drawing/2014/main" id="{008D4BA5-013C-4411-8A78-500EF77FD150}"/>
            </a:ext>
          </a:extLst>
        </xdr:cNvPr>
        <xdr:cNvSpPr>
          <a:spLocks noChangeAspect="1" noChangeArrowheads="1"/>
        </xdr:cNvSpPr>
      </xdr:nvSpPr>
      <xdr:spPr bwMode="auto">
        <a:xfrm>
          <a:off x="529590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4868" name="AutoShape 1" descr="https://psfswebp.cc.wmich.edu/cs/FPR/cache/PT_PIXEL_1.gif">
          <a:extLst>
            <a:ext uri="{FF2B5EF4-FFF2-40B4-BE49-F238E27FC236}">
              <a16:creationId xmlns:a16="http://schemas.microsoft.com/office/drawing/2014/main" id="{CCEF14CD-088F-46C7-BC57-6070A07E4B12}"/>
            </a:ext>
          </a:extLst>
        </xdr:cNvPr>
        <xdr:cNvSpPr>
          <a:spLocks noChangeAspect="1" noChangeArrowheads="1"/>
        </xdr:cNvSpPr>
      </xdr:nvSpPr>
      <xdr:spPr bwMode="auto">
        <a:xfrm>
          <a:off x="529590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4869" name="AutoShape 1" descr="https://psfswebp.cc.wmich.edu/cs/FPR/cache/PT_PIXEL_1.gif">
          <a:extLst>
            <a:ext uri="{FF2B5EF4-FFF2-40B4-BE49-F238E27FC236}">
              <a16:creationId xmlns:a16="http://schemas.microsoft.com/office/drawing/2014/main" id="{7097854E-EA04-4F73-84A8-F049752CE948}"/>
            </a:ext>
          </a:extLst>
        </xdr:cNvPr>
        <xdr:cNvSpPr>
          <a:spLocks noChangeAspect="1" noChangeArrowheads="1"/>
        </xdr:cNvSpPr>
      </xdr:nvSpPr>
      <xdr:spPr bwMode="auto">
        <a:xfrm>
          <a:off x="529590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4870" name="AutoShape 1" descr="https://psfswebp.cc.wmich.edu/cs/FPR/cache/PT_PIXEL_1.gif">
          <a:extLst>
            <a:ext uri="{FF2B5EF4-FFF2-40B4-BE49-F238E27FC236}">
              <a16:creationId xmlns:a16="http://schemas.microsoft.com/office/drawing/2014/main" id="{2A0D3071-5E6A-402F-BA9B-86816F344E0D}"/>
            </a:ext>
          </a:extLst>
        </xdr:cNvPr>
        <xdr:cNvSpPr>
          <a:spLocks noChangeAspect="1" noChangeArrowheads="1"/>
        </xdr:cNvSpPr>
      </xdr:nvSpPr>
      <xdr:spPr bwMode="auto">
        <a:xfrm>
          <a:off x="529590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4871" name="AutoShape 1" descr="https://psfswebp.cc.wmich.edu/cs/FPR/cache/PT_PIXEL_1.gif">
          <a:extLst>
            <a:ext uri="{FF2B5EF4-FFF2-40B4-BE49-F238E27FC236}">
              <a16:creationId xmlns:a16="http://schemas.microsoft.com/office/drawing/2014/main" id="{F137D9AD-28F7-46BA-BC05-E74188D25BBD}"/>
            </a:ext>
          </a:extLst>
        </xdr:cNvPr>
        <xdr:cNvSpPr>
          <a:spLocks noChangeAspect="1" noChangeArrowheads="1"/>
        </xdr:cNvSpPr>
      </xdr:nvSpPr>
      <xdr:spPr bwMode="auto">
        <a:xfrm>
          <a:off x="529590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4872" name="AutoShape 1" descr="https://psfswebp.cc.wmich.edu/cs/FPR/cache/PT_PIXEL_1.gif">
          <a:extLst>
            <a:ext uri="{FF2B5EF4-FFF2-40B4-BE49-F238E27FC236}">
              <a16:creationId xmlns:a16="http://schemas.microsoft.com/office/drawing/2014/main" id="{708F39E7-B07D-4A4F-85E1-0374AB949E47}"/>
            </a:ext>
          </a:extLst>
        </xdr:cNvPr>
        <xdr:cNvSpPr>
          <a:spLocks noChangeAspect="1" noChangeArrowheads="1"/>
        </xdr:cNvSpPr>
      </xdr:nvSpPr>
      <xdr:spPr bwMode="auto">
        <a:xfrm>
          <a:off x="529590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304800"/>
    <xdr:sp macro="" textlink="">
      <xdr:nvSpPr>
        <xdr:cNvPr id="4873" name="AutoShape 1" descr="https://psfswebp.cc.wmich.edu/cs/FPR/cache/PT_PIXEL_1.gif">
          <a:extLst>
            <a:ext uri="{FF2B5EF4-FFF2-40B4-BE49-F238E27FC236}">
              <a16:creationId xmlns:a16="http://schemas.microsoft.com/office/drawing/2014/main" id="{8F89F39F-CAE8-4449-9DE6-D348C3B4987F}"/>
            </a:ext>
          </a:extLst>
        </xdr:cNvPr>
        <xdr:cNvSpPr>
          <a:spLocks noChangeAspect="1" noChangeArrowheads="1"/>
        </xdr:cNvSpPr>
      </xdr:nvSpPr>
      <xdr:spPr bwMode="auto">
        <a:xfrm>
          <a:off x="529590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304800"/>
    <xdr:sp macro="" textlink="">
      <xdr:nvSpPr>
        <xdr:cNvPr id="4874" name="AutoShape 1" descr="https://psfswebp.cc.wmich.edu/cs/FPR/cache/PT_PIXEL_1.gif">
          <a:extLst>
            <a:ext uri="{FF2B5EF4-FFF2-40B4-BE49-F238E27FC236}">
              <a16:creationId xmlns:a16="http://schemas.microsoft.com/office/drawing/2014/main" id="{2EF47873-1DB6-4CD5-984F-BABB7720AA43}"/>
            </a:ext>
          </a:extLst>
        </xdr:cNvPr>
        <xdr:cNvSpPr>
          <a:spLocks noChangeAspect="1" noChangeArrowheads="1"/>
        </xdr:cNvSpPr>
      </xdr:nvSpPr>
      <xdr:spPr bwMode="auto">
        <a:xfrm>
          <a:off x="529590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304800"/>
    <xdr:sp macro="" textlink="">
      <xdr:nvSpPr>
        <xdr:cNvPr id="4875" name="AutoShape 1" descr="https://psfswebp.cc.wmich.edu/cs/FPR/cache/PT_PIXEL_1.gif">
          <a:extLst>
            <a:ext uri="{FF2B5EF4-FFF2-40B4-BE49-F238E27FC236}">
              <a16:creationId xmlns:a16="http://schemas.microsoft.com/office/drawing/2014/main" id="{9435BB5B-43B5-4EAA-AC3E-2FE0D2C8ED95}"/>
            </a:ext>
          </a:extLst>
        </xdr:cNvPr>
        <xdr:cNvSpPr>
          <a:spLocks noChangeAspect="1" noChangeArrowheads="1"/>
        </xdr:cNvSpPr>
      </xdr:nvSpPr>
      <xdr:spPr bwMode="auto">
        <a:xfrm>
          <a:off x="529590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304800"/>
    <xdr:sp macro="" textlink="">
      <xdr:nvSpPr>
        <xdr:cNvPr id="4876" name="AutoShape 1" descr="https://psfswebp.cc.wmich.edu/cs/FPR/cache/PT_PIXEL_1.gif">
          <a:extLst>
            <a:ext uri="{FF2B5EF4-FFF2-40B4-BE49-F238E27FC236}">
              <a16:creationId xmlns:a16="http://schemas.microsoft.com/office/drawing/2014/main" id="{90D58142-889B-4CE7-9A8D-DD5C1A8A6E7C}"/>
            </a:ext>
          </a:extLst>
        </xdr:cNvPr>
        <xdr:cNvSpPr>
          <a:spLocks noChangeAspect="1" noChangeArrowheads="1"/>
        </xdr:cNvSpPr>
      </xdr:nvSpPr>
      <xdr:spPr bwMode="auto">
        <a:xfrm>
          <a:off x="529590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4877" name="AutoShape 1" descr="https://psfswebp.cc.wmich.edu/cs/FPR/cache/PT_PIXEL_1.gif">
          <a:extLst>
            <a:ext uri="{FF2B5EF4-FFF2-40B4-BE49-F238E27FC236}">
              <a16:creationId xmlns:a16="http://schemas.microsoft.com/office/drawing/2014/main" id="{BB270B10-32B5-46D2-9B6D-4F8E851DE764}"/>
            </a:ext>
          </a:extLst>
        </xdr:cNvPr>
        <xdr:cNvSpPr>
          <a:spLocks noChangeAspect="1" noChangeArrowheads="1"/>
        </xdr:cNvSpPr>
      </xdr:nvSpPr>
      <xdr:spPr bwMode="auto">
        <a:xfrm>
          <a:off x="529590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4878" name="AutoShape 1" descr="https://psfswebp.cc.wmich.edu/cs/FPR/cache/PT_PIXEL_1.gif">
          <a:extLst>
            <a:ext uri="{FF2B5EF4-FFF2-40B4-BE49-F238E27FC236}">
              <a16:creationId xmlns:a16="http://schemas.microsoft.com/office/drawing/2014/main" id="{C041542E-DDB6-4BDE-B6CD-F0DDC0E448DD}"/>
            </a:ext>
          </a:extLst>
        </xdr:cNvPr>
        <xdr:cNvSpPr>
          <a:spLocks noChangeAspect="1" noChangeArrowheads="1"/>
        </xdr:cNvSpPr>
      </xdr:nvSpPr>
      <xdr:spPr bwMode="auto">
        <a:xfrm>
          <a:off x="529590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293370"/>
    <xdr:sp macro="" textlink="">
      <xdr:nvSpPr>
        <xdr:cNvPr id="4879" name="AutoShape 1" descr="https://psfswebp.cc.wmich.edu/cs/FPR/cache/PT_PIXEL_1.gif">
          <a:extLst>
            <a:ext uri="{FF2B5EF4-FFF2-40B4-BE49-F238E27FC236}">
              <a16:creationId xmlns:a16="http://schemas.microsoft.com/office/drawing/2014/main" id="{FFCA7685-E7E4-4F24-93E4-8831F45F23AD}"/>
            </a:ext>
          </a:extLst>
        </xdr:cNvPr>
        <xdr:cNvSpPr>
          <a:spLocks noChangeAspect="1" noChangeArrowheads="1"/>
        </xdr:cNvSpPr>
      </xdr:nvSpPr>
      <xdr:spPr bwMode="auto">
        <a:xfrm>
          <a:off x="6355080" y="185928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293370"/>
    <xdr:sp macro="" textlink="">
      <xdr:nvSpPr>
        <xdr:cNvPr id="4880" name="AutoShape 1" descr="https://psfswebp.cc.wmich.edu/cs/FPR/cache/PT_PIXEL_1.gif">
          <a:extLst>
            <a:ext uri="{FF2B5EF4-FFF2-40B4-BE49-F238E27FC236}">
              <a16:creationId xmlns:a16="http://schemas.microsoft.com/office/drawing/2014/main" id="{B0D8981D-B876-4462-B349-29D1ECB9F864}"/>
            </a:ext>
          </a:extLst>
        </xdr:cNvPr>
        <xdr:cNvSpPr>
          <a:spLocks noChangeAspect="1" noChangeArrowheads="1"/>
        </xdr:cNvSpPr>
      </xdr:nvSpPr>
      <xdr:spPr bwMode="auto">
        <a:xfrm>
          <a:off x="6355080" y="202692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293370"/>
    <xdr:sp macro="" textlink="">
      <xdr:nvSpPr>
        <xdr:cNvPr id="4881" name="AutoShape 1" descr="https://psfswebp.cc.wmich.edu/cs/FPR/cache/PT_PIXEL_1.gif">
          <a:extLst>
            <a:ext uri="{FF2B5EF4-FFF2-40B4-BE49-F238E27FC236}">
              <a16:creationId xmlns:a16="http://schemas.microsoft.com/office/drawing/2014/main" id="{B5E2713A-80EF-4F3F-868F-73C336252087}"/>
            </a:ext>
          </a:extLst>
        </xdr:cNvPr>
        <xdr:cNvSpPr>
          <a:spLocks noChangeAspect="1" noChangeArrowheads="1"/>
        </xdr:cNvSpPr>
      </xdr:nvSpPr>
      <xdr:spPr bwMode="auto">
        <a:xfrm>
          <a:off x="6355080" y="219456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293370"/>
    <xdr:sp macro="" textlink="">
      <xdr:nvSpPr>
        <xdr:cNvPr id="4882" name="AutoShape 1" descr="https://psfswebp.cc.wmich.edu/cs/FPR/cache/PT_PIXEL_1.gif">
          <a:extLst>
            <a:ext uri="{FF2B5EF4-FFF2-40B4-BE49-F238E27FC236}">
              <a16:creationId xmlns:a16="http://schemas.microsoft.com/office/drawing/2014/main" id="{F832441A-0B9D-4C47-B58A-38C555E4B33A}"/>
            </a:ext>
          </a:extLst>
        </xdr:cNvPr>
        <xdr:cNvSpPr>
          <a:spLocks noChangeAspect="1" noChangeArrowheads="1"/>
        </xdr:cNvSpPr>
      </xdr:nvSpPr>
      <xdr:spPr bwMode="auto">
        <a:xfrm>
          <a:off x="6355080" y="236220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293370"/>
    <xdr:sp macro="" textlink="">
      <xdr:nvSpPr>
        <xdr:cNvPr id="4883" name="AutoShape 1" descr="https://psfswebp.cc.wmich.edu/cs/FPR/cache/PT_PIXEL_1.gif">
          <a:extLst>
            <a:ext uri="{FF2B5EF4-FFF2-40B4-BE49-F238E27FC236}">
              <a16:creationId xmlns:a16="http://schemas.microsoft.com/office/drawing/2014/main" id="{248138AB-7DB3-4FA9-A6DE-CB1DEB950530}"/>
            </a:ext>
          </a:extLst>
        </xdr:cNvPr>
        <xdr:cNvSpPr>
          <a:spLocks noChangeAspect="1" noChangeArrowheads="1"/>
        </xdr:cNvSpPr>
      </xdr:nvSpPr>
      <xdr:spPr bwMode="auto">
        <a:xfrm>
          <a:off x="6355080" y="252984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293370"/>
    <xdr:sp macro="" textlink="">
      <xdr:nvSpPr>
        <xdr:cNvPr id="4884" name="AutoShape 1" descr="https://psfswebp.cc.wmich.edu/cs/FPR/cache/PT_PIXEL_1.gif">
          <a:extLst>
            <a:ext uri="{FF2B5EF4-FFF2-40B4-BE49-F238E27FC236}">
              <a16:creationId xmlns:a16="http://schemas.microsoft.com/office/drawing/2014/main" id="{9E477827-D018-4DEB-9D49-256BB13B1D9D}"/>
            </a:ext>
          </a:extLst>
        </xdr:cNvPr>
        <xdr:cNvSpPr>
          <a:spLocks noChangeAspect="1" noChangeArrowheads="1"/>
        </xdr:cNvSpPr>
      </xdr:nvSpPr>
      <xdr:spPr bwMode="auto">
        <a:xfrm>
          <a:off x="6355080" y="269748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8</xdr:row>
      <xdr:rowOff>0</xdr:rowOff>
    </xdr:from>
    <xdr:ext cx="304800" cy="304800"/>
    <xdr:sp macro="" textlink="">
      <xdr:nvSpPr>
        <xdr:cNvPr id="4885" name="AutoShape 1" descr="https://psfswebp.cc.wmich.edu/cs/FPR/cache/PT_PIXEL_1.gif">
          <a:extLst>
            <a:ext uri="{FF2B5EF4-FFF2-40B4-BE49-F238E27FC236}">
              <a16:creationId xmlns:a16="http://schemas.microsoft.com/office/drawing/2014/main" id="{03D0B96B-F5D7-4DFB-98EB-11D47C157ABD}"/>
            </a:ext>
          </a:extLst>
        </xdr:cNvPr>
        <xdr:cNvSpPr>
          <a:spLocks noChangeAspect="1" noChangeArrowheads="1"/>
        </xdr:cNvSpPr>
      </xdr:nvSpPr>
      <xdr:spPr bwMode="auto">
        <a:xfrm>
          <a:off x="635508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899160</xdr:colOff>
      <xdr:row>10</xdr:row>
      <xdr:rowOff>45720</xdr:rowOff>
    </xdr:from>
    <xdr:ext cx="304800" cy="304800"/>
    <xdr:sp macro="" textlink="">
      <xdr:nvSpPr>
        <xdr:cNvPr id="4886" name="AutoShape 1" descr="https://psfswebp.cc.wmich.edu/cs/FPR/cache/PT_PIXEL_1.gif">
          <a:extLst>
            <a:ext uri="{FF2B5EF4-FFF2-40B4-BE49-F238E27FC236}">
              <a16:creationId xmlns:a16="http://schemas.microsoft.com/office/drawing/2014/main" id="{9CCDF675-2B27-40E1-BEF7-B8FCAA63FE41}"/>
            </a:ext>
          </a:extLst>
        </xdr:cNvPr>
        <xdr:cNvSpPr>
          <a:spLocks noChangeAspect="1" noChangeArrowheads="1"/>
        </xdr:cNvSpPr>
      </xdr:nvSpPr>
      <xdr:spPr bwMode="auto">
        <a:xfrm>
          <a:off x="6195060" y="207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4887" name="AutoShape 1" descr="https://psfswebp.cc.wmich.edu/cs/FPR/cache/PT_PIXEL_1.gif">
          <a:extLst>
            <a:ext uri="{FF2B5EF4-FFF2-40B4-BE49-F238E27FC236}">
              <a16:creationId xmlns:a16="http://schemas.microsoft.com/office/drawing/2014/main" id="{334BF1D9-4E09-4194-8F4F-6C068B7D5591}"/>
            </a:ext>
          </a:extLst>
        </xdr:cNvPr>
        <xdr:cNvSpPr>
          <a:spLocks noChangeAspect="1" noChangeArrowheads="1"/>
        </xdr:cNvSpPr>
      </xdr:nvSpPr>
      <xdr:spPr bwMode="auto">
        <a:xfrm>
          <a:off x="635508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304800"/>
    <xdr:sp macro="" textlink="">
      <xdr:nvSpPr>
        <xdr:cNvPr id="4888" name="AutoShape 1" descr="https://psfswebp.cc.wmich.edu/cs/FPR/cache/PT_PIXEL_1.gif">
          <a:extLst>
            <a:ext uri="{FF2B5EF4-FFF2-40B4-BE49-F238E27FC236}">
              <a16:creationId xmlns:a16="http://schemas.microsoft.com/office/drawing/2014/main" id="{B59760FB-BB4B-4063-A503-5D0FB055B1C2}"/>
            </a:ext>
          </a:extLst>
        </xdr:cNvPr>
        <xdr:cNvSpPr>
          <a:spLocks noChangeAspect="1" noChangeArrowheads="1"/>
        </xdr:cNvSpPr>
      </xdr:nvSpPr>
      <xdr:spPr bwMode="auto">
        <a:xfrm>
          <a:off x="635508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304800"/>
    <xdr:sp macro="" textlink="">
      <xdr:nvSpPr>
        <xdr:cNvPr id="4889" name="AutoShape 1" descr="https://psfswebp.cc.wmich.edu/cs/FPR/cache/PT_PIXEL_1.gif">
          <a:extLst>
            <a:ext uri="{FF2B5EF4-FFF2-40B4-BE49-F238E27FC236}">
              <a16:creationId xmlns:a16="http://schemas.microsoft.com/office/drawing/2014/main" id="{B817DD3F-FAAA-41E3-BE8D-4D1F71A2F4CF}"/>
            </a:ext>
          </a:extLst>
        </xdr:cNvPr>
        <xdr:cNvSpPr>
          <a:spLocks noChangeAspect="1" noChangeArrowheads="1"/>
        </xdr:cNvSpPr>
      </xdr:nvSpPr>
      <xdr:spPr bwMode="auto">
        <a:xfrm>
          <a:off x="635508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304800"/>
    <xdr:sp macro="" textlink="">
      <xdr:nvSpPr>
        <xdr:cNvPr id="4890" name="AutoShape 1" descr="https://psfswebp.cc.wmich.edu/cs/FPR/cache/PT_PIXEL_1.gif">
          <a:extLst>
            <a:ext uri="{FF2B5EF4-FFF2-40B4-BE49-F238E27FC236}">
              <a16:creationId xmlns:a16="http://schemas.microsoft.com/office/drawing/2014/main" id="{E78FF3AF-D073-41CC-8AFF-6A6F1472CFA4}"/>
            </a:ext>
          </a:extLst>
        </xdr:cNvPr>
        <xdr:cNvSpPr>
          <a:spLocks noChangeAspect="1" noChangeArrowheads="1"/>
        </xdr:cNvSpPr>
      </xdr:nvSpPr>
      <xdr:spPr bwMode="auto">
        <a:xfrm>
          <a:off x="635508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754380</xdr:colOff>
      <xdr:row>10</xdr:row>
      <xdr:rowOff>121920</xdr:rowOff>
    </xdr:from>
    <xdr:ext cx="304800" cy="304800"/>
    <xdr:sp macro="" textlink="">
      <xdr:nvSpPr>
        <xdr:cNvPr id="4891" name="AutoShape 1" descr="https://psfswebp.cc.wmich.edu/cs/FPR/cache/PT_PIXEL_1.gif">
          <a:extLst>
            <a:ext uri="{FF2B5EF4-FFF2-40B4-BE49-F238E27FC236}">
              <a16:creationId xmlns:a16="http://schemas.microsoft.com/office/drawing/2014/main" id="{19478F60-8A3B-4344-B559-5042D8F5CC37}"/>
            </a:ext>
          </a:extLst>
        </xdr:cNvPr>
        <xdr:cNvSpPr>
          <a:spLocks noChangeAspect="1" noChangeArrowheads="1"/>
        </xdr:cNvSpPr>
      </xdr:nvSpPr>
      <xdr:spPr bwMode="auto">
        <a:xfrm>
          <a:off x="7109460" y="2148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8</xdr:row>
      <xdr:rowOff>0</xdr:rowOff>
    </xdr:from>
    <xdr:ext cx="304800" cy="304800"/>
    <xdr:sp macro="" textlink="">
      <xdr:nvSpPr>
        <xdr:cNvPr id="4892" name="AutoShape 1" descr="https://psfswebp.cc.wmich.edu/cs/FPR/cache/PT_PIXEL_1.gif">
          <a:extLst>
            <a:ext uri="{FF2B5EF4-FFF2-40B4-BE49-F238E27FC236}">
              <a16:creationId xmlns:a16="http://schemas.microsoft.com/office/drawing/2014/main" id="{06CED33D-6080-4109-A8D8-8DC4ADCA2A7B}"/>
            </a:ext>
          </a:extLst>
        </xdr:cNvPr>
        <xdr:cNvSpPr>
          <a:spLocks noChangeAspect="1" noChangeArrowheads="1"/>
        </xdr:cNvSpPr>
      </xdr:nvSpPr>
      <xdr:spPr bwMode="auto">
        <a:xfrm>
          <a:off x="635508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10515"/>
    <xdr:sp macro="" textlink="">
      <xdr:nvSpPr>
        <xdr:cNvPr id="4893" name="AutoShape 1" descr="https://psfswebp.cc.wmich.edu/cs/FPR/cache/PT_PIXEL_1.gif">
          <a:extLst>
            <a:ext uri="{FF2B5EF4-FFF2-40B4-BE49-F238E27FC236}">
              <a16:creationId xmlns:a16="http://schemas.microsoft.com/office/drawing/2014/main" id="{21B967FD-0A3E-4627-A1EC-4E1D20FC3A1E}"/>
            </a:ext>
          </a:extLst>
        </xdr:cNvPr>
        <xdr:cNvSpPr>
          <a:spLocks noChangeAspect="1" noChangeArrowheads="1"/>
        </xdr:cNvSpPr>
      </xdr:nvSpPr>
      <xdr:spPr bwMode="auto">
        <a:xfrm>
          <a:off x="6355080" y="202692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4894" name="AutoShape 1" descr="https://psfswebp.cc.wmich.edu/cs/FPR/cache/PT_PIXEL_1.gif">
          <a:extLst>
            <a:ext uri="{FF2B5EF4-FFF2-40B4-BE49-F238E27FC236}">
              <a16:creationId xmlns:a16="http://schemas.microsoft.com/office/drawing/2014/main" id="{749FA088-51ED-48C8-BF40-8CCD79A029E2}"/>
            </a:ext>
          </a:extLst>
        </xdr:cNvPr>
        <xdr:cNvSpPr>
          <a:spLocks noChangeAspect="1" noChangeArrowheads="1"/>
        </xdr:cNvSpPr>
      </xdr:nvSpPr>
      <xdr:spPr bwMode="auto">
        <a:xfrm>
          <a:off x="635508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10515"/>
    <xdr:sp macro="" textlink="">
      <xdr:nvSpPr>
        <xdr:cNvPr id="4895" name="AutoShape 1" descr="https://psfswebp.cc.wmich.edu/cs/FPR/cache/PT_PIXEL_1.gif">
          <a:extLst>
            <a:ext uri="{FF2B5EF4-FFF2-40B4-BE49-F238E27FC236}">
              <a16:creationId xmlns:a16="http://schemas.microsoft.com/office/drawing/2014/main" id="{598CB73D-201A-4C9C-B026-F9BD70C7386B}"/>
            </a:ext>
          </a:extLst>
        </xdr:cNvPr>
        <xdr:cNvSpPr>
          <a:spLocks noChangeAspect="1" noChangeArrowheads="1"/>
        </xdr:cNvSpPr>
      </xdr:nvSpPr>
      <xdr:spPr bwMode="auto">
        <a:xfrm>
          <a:off x="6355080" y="219456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4896" name="AutoShape 1" descr="https://psfswebp.cc.wmich.edu/cs/FPR/cache/PT_PIXEL_1.gif">
          <a:extLst>
            <a:ext uri="{FF2B5EF4-FFF2-40B4-BE49-F238E27FC236}">
              <a16:creationId xmlns:a16="http://schemas.microsoft.com/office/drawing/2014/main" id="{0E8A04FC-58F5-47F3-B072-582D4602FD8E}"/>
            </a:ext>
          </a:extLst>
        </xdr:cNvPr>
        <xdr:cNvSpPr>
          <a:spLocks noChangeAspect="1" noChangeArrowheads="1"/>
        </xdr:cNvSpPr>
      </xdr:nvSpPr>
      <xdr:spPr bwMode="auto">
        <a:xfrm>
          <a:off x="635508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4897" name="AutoShape 1" descr="https://psfswebp.cc.wmich.edu/cs/FPR/cache/PT_PIXEL_1.gif">
          <a:extLst>
            <a:ext uri="{FF2B5EF4-FFF2-40B4-BE49-F238E27FC236}">
              <a16:creationId xmlns:a16="http://schemas.microsoft.com/office/drawing/2014/main" id="{39838C3A-9A8C-4250-A2C3-ACE0DD843970}"/>
            </a:ext>
          </a:extLst>
        </xdr:cNvPr>
        <xdr:cNvSpPr>
          <a:spLocks noChangeAspect="1" noChangeArrowheads="1"/>
        </xdr:cNvSpPr>
      </xdr:nvSpPr>
      <xdr:spPr bwMode="auto">
        <a:xfrm>
          <a:off x="635508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10515"/>
    <xdr:sp macro="" textlink="">
      <xdr:nvSpPr>
        <xdr:cNvPr id="4898" name="AutoShape 1" descr="https://psfswebp.cc.wmich.edu/cs/FPR/cache/PT_PIXEL_1.gif">
          <a:extLst>
            <a:ext uri="{FF2B5EF4-FFF2-40B4-BE49-F238E27FC236}">
              <a16:creationId xmlns:a16="http://schemas.microsoft.com/office/drawing/2014/main" id="{5649FA8C-B077-44DD-A54D-32B1499C0949}"/>
            </a:ext>
          </a:extLst>
        </xdr:cNvPr>
        <xdr:cNvSpPr>
          <a:spLocks noChangeAspect="1" noChangeArrowheads="1"/>
        </xdr:cNvSpPr>
      </xdr:nvSpPr>
      <xdr:spPr bwMode="auto">
        <a:xfrm>
          <a:off x="6355080" y="202692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4899" name="AutoShape 1" descr="https://psfswebp.cc.wmich.edu/cs/FPR/cache/PT_PIXEL_1.gif">
          <a:extLst>
            <a:ext uri="{FF2B5EF4-FFF2-40B4-BE49-F238E27FC236}">
              <a16:creationId xmlns:a16="http://schemas.microsoft.com/office/drawing/2014/main" id="{0AB7D979-6860-424F-873D-FFF65807664D}"/>
            </a:ext>
          </a:extLst>
        </xdr:cNvPr>
        <xdr:cNvSpPr>
          <a:spLocks noChangeAspect="1" noChangeArrowheads="1"/>
        </xdr:cNvSpPr>
      </xdr:nvSpPr>
      <xdr:spPr bwMode="auto">
        <a:xfrm>
          <a:off x="635508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4900" name="AutoShape 1" descr="https://psfswebp.cc.wmich.edu/cs/FPR/cache/PT_PIXEL_1.gif">
          <a:extLst>
            <a:ext uri="{FF2B5EF4-FFF2-40B4-BE49-F238E27FC236}">
              <a16:creationId xmlns:a16="http://schemas.microsoft.com/office/drawing/2014/main" id="{DA3AE6C9-97C4-4CF2-B48A-6DB3FC62CE14}"/>
            </a:ext>
          </a:extLst>
        </xdr:cNvPr>
        <xdr:cNvSpPr>
          <a:spLocks noChangeAspect="1" noChangeArrowheads="1"/>
        </xdr:cNvSpPr>
      </xdr:nvSpPr>
      <xdr:spPr bwMode="auto">
        <a:xfrm>
          <a:off x="635508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10515"/>
    <xdr:sp macro="" textlink="">
      <xdr:nvSpPr>
        <xdr:cNvPr id="4901" name="AutoShape 1" descr="https://psfswebp.cc.wmich.edu/cs/FPR/cache/PT_PIXEL_1.gif">
          <a:extLst>
            <a:ext uri="{FF2B5EF4-FFF2-40B4-BE49-F238E27FC236}">
              <a16:creationId xmlns:a16="http://schemas.microsoft.com/office/drawing/2014/main" id="{94A42102-34EC-43D9-B503-DE4939C3587C}"/>
            </a:ext>
          </a:extLst>
        </xdr:cNvPr>
        <xdr:cNvSpPr>
          <a:spLocks noChangeAspect="1" noChangeArrowheads="1"/>
        </xdr:cNvSpPr>
      </xdr:nvSpPr>
      <xdr:spPr bwMode="auto">
        <a:xfrm>
          <a:off x="6355080" y="219456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4902" name="AutoShape 1" descr="https://psfswebp.cc.wmich.edu/cs/FPR/cache/PT_PIXEL_1.gif">
          <a:extLst>
            <a:ext uri="{FF2B5EF4-FFF2-40B4-BE49-F238E27FC236}">
              <a16:creationId xmlns:a16="http://schemas.microsoft.com/office/drawing/2014/main" id="{CA611977-2542-41F6-B88B-2BF56B50CA6B}"/>
            </a:ext>
          </a:extLst>
        </xdr:cNvPr>
        <xdr:cNvSpPr>
          <a:spLocks noChangeAspect="1" noChangeArrowheads="1"/>
        </xdr:cNvSpPr>
      </xdr:nvSpPr>
      <xdr:spPr bwMode="auto">
        <a:xfrm>
          <a:off x="635508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4903" name="AutoShape 1" descr="https://psfswebp.cc.wmich.edu/cs/FPR/cache/PT_PIXEL_1.gif">
          <a:extLst>
            <a:ext uri="{FF2B5EF4-FFF2-40B4-BE49-F238E27FC236}">
              <a16:creationId xmlns:a16="http://schemas.microsoft.com/office/drawing/2014/main" id="{2D21E865-3051-4156-B577-AFCC63898893}"/>
            </a:ext>
          </a:extLst>
        </xdr:cNvPr>
        <xdr:cNvSpPr>
          <a:spLocks noChangeAspect="1" noChangeArrowheads="1"/>
        </xdr:cNvSpPr>
      </xdr:nvSpPr>
      <xdr:spPr bwMode="auto">
        <a:xfrm>
          <a:off x="635508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142875</xdr:rowOff>
    </xdr:from>
    <xdr:ext cx="304800" cy="304800"/>
    <xdr:sp macro="" textlink="">
      <xdr:nvSpPr>
        <xdr:cNvPr id="4904" name="AutoShape 1" descr="https://psfswebp.cc.wmich.edu/cs/FPR/cache/PT_PIXEL_1.gif">
          <a:extLst>
            <a:ext uri="{FF2B5EF4-FFF2-40B4-BE49-F238E27FC236}">
              <a16:creationId xmlns:a16="http://schemas.microsoft.com/office/drawing/2014/main" id="{E9D530BB-A839-4C5E-AE8E-D665A429D6DE}"/>
            </a:ext>
          </a:extLst>
        </xdr:cNvPr>
        <xdr:cNvSpPr>
          <a:spLocks noChangeAspect="1" noChangeArrowheads="1"/>
        </xdr:cNvSpPr>
      </xdr:nvSpPr>
      <xdr:spPr bwMode="auto">
        <a:xfrm>
          <a:off x="6355080" y="21697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4905" name="AutoShape 1" descr="https://psfswebp.cc.wmich.edu/cs/FPR/cache/PT_PIXEL_1.gif">
          <a:extLst>
            <a:ext uri="{FF2B5EF4-FFF2-40B4-BE49-F238E27FC236}">
              <a16:creationId xmlns:a16="http://schemas.microsoft.com/office/drawing/2014/main" id="{89925E09-E391-473C-A6F1-E2E56042795B}"/>
            </a:ext>
          </a:extLst>
        </xdr:cNvPr>
        <xdr:cNvSpPr>
          <a:spLocks noChangeAspect="1" noChangeArrowheads="1"/>
        </xdr:cNvSpPr>
      </xdr:nvSpPr>
      <xdr:spPr bwMode="auto">
        <a:xfrm>
          <a:off x="635508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4906" name="AutoShape 1" descr="https://psfswebp.cc.wmich.edu/cs/FPR/cache/PT_PIXEL_1.gif">
          <a:extLst>
            <a:ext uri="{FF2B5EF4-FFF2-40B4-BE49-F238E27FC236}">
              <a16:creationId xmlns:a16="http://schemas.microsoft.com/office/drawing/2014/main" id="{ADF325C4-806C-4F96-B8A1-509653B08657}"/>
            </a:ext>
          </a:extLst>
        </xdr:cNvPr>
        <xdr:cNvSpPr>
          <a:spLocks noChangeAspect="1" noChangeArrowheads="1"/>
        </xdr:cNvSpPr>
      </xdr:nvSpPr>
      <xdr:spPr bwMode="auto">
        <a:xfrm>
          <a:off x="635508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4907" name="AutoShape 1" descr="https://psfswebp.cc.wmich.edu/cs/FPR/cache/PT_PIXEL_1.gif">
          <a:extLst>
            <a:ext uri="{FF2B5EF4-FFF2-40B4-BE49-F238E27FC236}">
              <a16:creationId xmlns:a16="http://schemas.microsoft.com/office/drawing/2014/main" id="{17A38913-4E85-4E87-8A79-BBEDCA6E10D0}"/>
            </a:ext>
          </a:extLst>
        </xdr:cNvPr>
        <xdr:cNvSpPr>
          <a:spLocks noChangeAspect="1" noChangeArrowheads="1"/>
        </xdr:cNvSpPr>
      </xdr:nvSpPr>
      <xdr:spPr bwMode="auto">
        <a:xfrm>
          <a:off x="635508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4908" name="AutoShape 1" descr="https://psfswebp.cc.wmich.edu/cs/FPR/cache/PT_PIXEL_1.gif">
          <a:extLst>
            <a:ext uri="{FF2B5EF4-FFF2-40B4-BE49-F238E27FC236}">
              <a16:creationId xmlns:a16="http://schemas.microsoft.com/office/drawing/2014/main" id="{F7E4898E-11FC-4B28-BC0A-5E2816706001}"/>
            </a:ext>
          </a:extLst>
        </xdr:cNvPr>
        <xdr:cNvSpPr>
          <a:spLocks noChangeAspect="1" noChangeArrowheads="1"/>
        </xdr:cNvSpPr>
      </xdr:nvSpPr>
      <xdr:spPr bwMode="auto">
        <a:xfrm>
          <a:off x="635508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4909" name="AutoShape 1" descr="https://psfswebp.cc.wmich.edu/cs/FPR/cache/PT_PIXEL_1.gif">
          <a:extLst>
            <a:ext uri="{FF2B5EF4-FFF2-40B4-BE49-F238E27FC236}">
              <a16:creationId xmlns:a16="http://schemas.microsoft.com/office/drawing/2014/main" id="{846C1579-8B37-43F6-9710-6F74B3F4E31D}"/>
            </a:ext>
          </a:extLst>
        </xdr:cNvPr>
        <xdr:cNvSpPr>
          <a:spLocks noChangeAspect="1" noChangeArrowheads="1"/>
        </xdr:cNvSpPr>
      </xdr:nvSpPr>
      <xdr:spPr bwMode="auto">
        <a:xfrm>
          <a:off x="635508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4910" name="AutoShape 1" descr="https://psfswebp.cc.wmich.edu/cs/FPR/cache/PT_PIXEL_1.gif">
          <a:extLst>
            <a:ext uri="{FF2B5EF4-FFF2-40B4-BE49-F238E27FC236}">
              <a16:creationId xmlns:a16="http://schemas.microsoft.com/office/drawing/2014/main" id="{52F88B14-18F9-4EBB-AADF-F02523AAB3AC}"/>
            </a:ext>
          </a:extLst>
        </xdr:cNvPr>
        <xdr:cNvSpPr>
          <a:spLocks noChangeAspect="1" noChangeArrowheads="1"/>
        </xdr:cNvSpPr>
      </xdr:nvSpPr>
      <xdr:spPr bwMode="auto">
        <a:xfrm>
          <a:off x="635508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304800"/>
    <xdr:sp macro="" textlink="">
      <xdr:nvSpPr>
        <xdr:cNvPr id="4911" name="AutoShape 1" descr="https://psfswebp.cc.wmich.edu/cs/FPR/cache/PT_PIXEL_1.gif">
          <a:extLst>
            <a:ext uri="{FF2B5EF4-FFF2-40B4-BE49-F238E27FC236}">
              <a16:creationId xmlns:a16="http://schemas.microsoft.com/office/drawing/2014/main" id="{731A5410-F441-4294-B916-398B2D016CC6}"/>
            </a:ext>
          </a:extLst>
        </xdr:cNvPr>
        <xdr:cNvSpPr>
          <a:spLocks noChangeAspect="1" noChangeArrowheads="1"/>
        </xdr:cNvSpPr>
      </xdr:nvSpPr>
      <xdr:spPr bwMode="auto">
        <a:xfrm>
          <a:off x="635508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304800"/>
    <xdr:sp macro="" textlink="">
      <xdr:nvSpPr>
        <xdr:cNvPr id="4912" name="AutoShape 1" descr="https://psfswebp.cc.wmich.edu/cs/FPR/cache/PT_PIXEL_1.gif">
          <a:extLst>
            <a:ext uri="{FF2B5EF4-FFF2-40B4-BE49-F238E27FC236}">
              <a16:creationId xmlns:a16="http://schemas.microsoft.com/office/drawing/2014/main" id="{5CC86F29-625E-4C9C-8170-9AFA9EED8B1E}"/>
            </a:ext>
          </a:extLst>
        </xdr:cNvPr>
        <xdr:cNvSpPr>
          <a:spLocks noChangeAspect="1" noChangeArrowheads="1"/>
        </xdr:cNvSpPr>
      </xdr:nvSpPr>
      <xdr:spPr bwMode="auto">
        <a:xfrm>
          <a:off x="635508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304800"/>
    <xdr:sp macro="" textlink="">
      <xdr:nvSpPr>
        <xdr:cNvPr id="4913" name="AutoShape 1" descr="https://psfswebp.cc.wmich.edu/cs/FPR/cache/PT_PIXEL_1.gif">
          <a:extLst>
            <a:ext uri="{FF2B5EF4-FFF2-40B4-BE49-F238E27FC236}">
              <a16:creationId xmlns:a16="http://schemas.microsoft.com/office/drawing/2014/main" id="{97530741-9ABE-4990-B88B-3D1D9D3E1321}"/>
            </a:ext>
          </a:extLst>
        </xdr:cNvPr>
        <xdr:cNvSpPr>
          <a:spLocks noChangeAspect="1" noChangeArrowheads="1"/>
        </xdr:cNvSpPr>
      </xdr:nvSpPr>
      <xdr:spPr bwMode="auto">
        <a:xfrm>
          <a:off x="635508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304800"/>
    <xdr:sp macro="" textlink="">
      <xdr:nvSpPr>
        <xdr:cNvPr id="4914" name="AutoShape 1" descr="https://psfswebp.cc.wmich.edu/cs/FPR/cache/PT_PIXEL_1.gif">
          <a:extLst>
            <a:ext uri="{FF2B5EF4-FFF2-40B4-BE49-F238E27FC236}">
              <a16:creationId xmlns:a16="http://schemas.microsoft.com/office/drawing/2014/main" id="{3EAFC2CF-6B1F-4C9F-ACD6-7D6C297650BD}"/>
            </a:ext>
          </a:extLst>
        </xdr:cNvPr>
        <xdr:cNvSpPr>
          <a:spLocks noChangeAspect="1" noChangeArrowheads="1"/>
        </xdr:cNvSpPr>
      </xdr:nvSpPr>
      <xdr:spPr bwMode="auto">
        <a:xfrm>
          <a:off x="635508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304800"/>
    <xdr:sp macro="" textlink="">
      <xdr:nvSpPr>
        <xdr:cNvPr id="4915" name="AutoShape 1" descr="https://psfswebp.cc.wmich.edu/cs/FPR/cache/PT_PIXEL_1.gif">
          <a:extLst>
            <a:ext uri="{FF2B5EF4-FFF2-40B4-BE49-F238E27FC236}">
              <a16:creationId xmlns:a16="http://schemas.microsoft.com/office/drawing/2014/main" id="{FB43B2F4-D076-4CE2-B36A-BF751BD49A65}"/>
            </a:ext>
          </a:extLst>
        </xdr:cNvPr>
        <xdr:cNvSpPr>
          <a:spLocks noChangeAspect="1" noChangeArrowheads="1"/>
        </xdr:cNvSpPr>
      </xdr:nvSpPr>
      <xdr:spPr bwMode="auto">
        <a:xfrm>
          <a:off x="635508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304800"/>
    <xdr:sp macro="" textlink="">
      <xdr:nvSpPr>
        <xdr:cNvPr id="4916" name="AutoShape 1" descr="https://psfswebp.cc.wmich.edu/cs/FPR/cache/PT_PIXEL_1.gif">
          <a:extLst>
            <a:ext uri="{FF2B5EF4-FFF2-40B4-BE49-F238E27FC236}">
              <a16:creationId xmlns:a16="http://schemas.microsoft.com/office/drawing/2014/main" id="{28A8427A-93C7-4563-B3C2-0BB8943A8A73}"/>
            </a:ext>
          </a:extLst>
        </xdr:cNvPr>
        <xdr:cNvSpPr>
          <a:spLocks noChangeAspect="1" noChangeArrowheads="1"/>
        </xdr:cNvSpPr>
      </xdr:nvSpPr>
      <xdr:spPr bwMode="auto">
        <a:xfrm>
          <a:off x="635508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4917" name="AutoShape 1" descr="https://psfswebp.cc.wmich.edu/cs/FPR/cache/PT_PIXEL_1.gif">
          <a:extLst>
            <a:ext uri="{FF2B5EF4-FFF2-40B4-BE49-F238E27FC236}">
              <a16:creationId xmlns:a16="http://schemas.microsoft.com/office/drawing/2014/main" id="{1D5564C7-0C7A-41AE-A291-758FEADD13D4}"/>
            </a:ext>
          </a:extLst>
        </xdr:cNvPr>
        <xdr:cNvSpPr>
          <a:spLocks noChangeAspect="1" noChangeArrowheads="1"/>
        </xdr:cNvSpPr>
      </xdr:nvSpPr>
      <xdr:spPr bwMode="auto">
        <a:xfrm>
          <a:off x="635508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4918" name="AutoShape 1" descr="https://psfswebp.cc.wmich.edu/cs/FPR/cache/PT_PIXEL_1.gif">
          <a:extLst>
            <a:ext uri="{FF2B5EF4-FFF2-40B4-BE49-F238E27FC236}">
              <a16:creationId xmlns:a16="http://schemas.microsoft.com/office/drawing/2014/main" id="{89D53446-3828-49F5-9166-2ADC923ADD7A}"/>
            </a:ext>
          </a:extLst>
        </xdr:cNvPr>
        <xdr:cNvSpPr>
          <a:spLocks noChangeAspect="1" noChangeArrowheads="1"/>
        </xdr:cNvSpPr>
      </xdr:nvSpPr>
      <xdr:spPr bwMode="auto">
        <a:xfrm>
          <a:off x="635508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4919" name="AutoShape 1" descr="https://psfswebp.cc.wmich.edu/cs/FPR/cache/PT_PIXEL_1.gif">
          <a:extLst>
            <a:ext uri="{FF2B5EF4-FFF2-40B4-BE49-F238E27FC236}">
              <a16:creationId xmlns:a16="http://schemas.microsoft.com/office/drawing/2014/main" id="{0FAB5B3C-4E14-4ACE-88FA-C6A478C9E6F1}"/>
            </a:ext>
          </a:extLst>
        </xdr:cNvPr>
        <xdr:cNvSpPr>
          <a:spLocks noChangeAspect="1" noChangeArrowheads="1"/>
        </xdr:cNvSpPr>
      </xdr:nvSpPr>
      <xdr:spPr bwMode="auto">
        <a:xfrm>
          <a:off x="635508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4920" name="AutoShape 1" descr="https://psfswebp.cc.wmich.edu/cs/FPR/cache/PT_PIXEL_1.gif">
          <a:extLst>
            <a:ext uri="{FF2B5EF4-FFF2-40B4-BE49-F238E27FC236}">
              <a16:creationId xmlns:a16="http://schemas.microsoft.com/office/drawing/2014/main" id="{334A82ED-AB0B-4B58-9083-53E26E0BB2BC}"/>
            </a:ext>
          </a:extLst>
        </xdr:cNvPr>
        <xdr:cNvSpPr>
          <a:spLocks noChangeAspect="1" noChangeArrowheads="1"/>
        </xdr:cNvSpPr>
      </xdr:nvSpPr>
      <xdr:spPr bwMode="auto">
        <a:xfrm>
          <a:off x="635508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4921" name="AutoShape 1" descr="https://psfswebp.cc.wmich.edu/cs/FPR/cache/PT_PIXEL_1.gif">
          <a:extLst>
            <a:ext uri="{FF2B5EF4-FFF2-40B4-BE49-F238E27FC236}">
              <a16:creationId xmlns:a16="http://schemas.microsoft.com/office/drawing/2014/main" id="{0261F8DA-B11D-4D0B-B63A-D94A2B02239D}"/>
            </a:ext>
          </a:extLst>
        </xdr:cNvPr>
        <xdr:cNvSpPr>
          <a:spLocks noChangeAspect="1" noChangeArrowheads="1"/>
        </xdr:cNvSpPr>
      </xdr:nvSpPr>
      <xdr:spPr bwMode="auto">
        <a:xfrm>
          <a:off x="635508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4922" name="AutoShape 1" descr="https://psfswebp.cc.wmich.edu/cs/FPR/cache/PT_PIXEL_1.gif">
          <a:extLst>
            <a:ext uri="{FF2B5EF4-FFF2-40B4-BE49-F238E27FC236}">
              <a16:creationId xmlns:a16="http://schemas.microsoft.com/office/drawing/2014/main" id="{0DF5E0F1-C1FF-404E-8CA8-42CEF2E01226}"/>
            </a:ext>
          </a:extLst>
        </xdr:cNvPr>
        <xdr:cNvSpPr>
          <a:spLocks noChangeAspect="1" noChangeArrowheads="1"/>
        </xdr:cNvSpPr>
      </xdr:nvSpPr>
      <xdr:spPr bwMode="auto">
        <a:xfrm>
          <a:off x="635508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304800"/>
    <xdr:sp macro="" textlink="">
      <xdr:nvSpPr>
        <xdr:cNvPr id="4923" name="AutoShape 1" descr="https://psfswebp.cc.wmich.edu/cs/FPR/cache/PT_PIXEL_1.gif">
          <a:extLst>
            <a:ext uri="{FF2B5EF4-FFF2-40B4-BE49-F238E27FC236}">
              <a16:creationId xmlns:a16="http://schemas.microsoft.com/office/drawing/2014/main" id="{75566354-8AD4-4703-948B-6DC4B7A96437}"/>
            </a:ext>
          </a:extLst>
        </xdr:cNvPr>
        <xdr:cNvSpPr>
          <a:spLocks noChangeAspect="1" noChangeArrowheads="1"/>
        </xdr:cNvSpPr>
      </xdr:nvSpPr>
      <xdr:spPr bwMode="auto">
        <a:xfrm>
          <a:off x="635508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304800"/>
    <xdr:sp macro="" textlink="">
      <xdr:nvSpPr>
        <xdr:cNvPr id="4924" name="AutoShape 1" descr="https://psfswebp.cc.wmich.edu/cs/FPR/cache/PT_PIXEL_1.gif">
          <a:extLst>
            <a:ext uri="{FF2B5EF4-FFF2-40B4-BE49-F238E27FC236}">
              <a16:creationId xmlns:a16="http://schemas.microsoft.com/office/drawing/2014/main" id="{0B08469A-F1F4-47D6-8C24-085E0EB41F0D}"/>
            </a:ext>
          </a:extLst>
        </xdr:cNvPr>
        <xdr:cNvSpPr>
          <a:spLocks noChangeAspect="1" noChangeArrowheads="1"/>
        </xdr:cNvSpPr>
      </xdr:nvSpPr>
      <xdr:spPr bwMode="auto">
        <a:xfrm>
          <a:off x="635508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304800"/>
    <xdr:sp macro="" textlink="">
      <xdr:nvSpPr>
        <xdr:cNvPr id="4925" name="AutoShape 1" descr="https://psfswebp.cc.wmich.edu/cs/FPR/cache/PT_PIXEL_1.gif">
          <a:extLst>
            <a:ext uri="{FF2B5EF4-FFF2-40B4-BE49-F238E27FC236}">
              <a16:creationId xmlns:a16="http://schemas.microsoft.com/office/drawing/2014/main" id="{257DFF8A-3E0C-4D27-B489-53ABF57762CA}"/>
            </a:ext>
          </a:extLst>
        </xdr:cNvPr>
        <xdr:cNvSpPr>
          <a:spLocks noChangeAspect="1" noChangeArrowheads="1"/>
        </xdr:cNvSpPr>
      </xdr:nvSpPr>
      <xdr:spPr bwMode="auto">
        <a:xfrm>
          <a:off x="635508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304800"/>
    <xdr:sp macro="" textlink="">
      <xdr:nvSpPr>
        <xdr:cNvPr id="4926" name="AutoShape 1" descr="https://psfswebp.cc.wmich.edu/cs/FPR/cache/PT_PIXEL_1.gif">
          <a:extLst>
            <a:ext uri="{FF2B5EF4-FFF2-40B4-BE49-F238E27FC236}">
              <a16:creationId xmlns:a16="http://schemas.microsoft.com/office/drawing/2014/main" id="{14288F2C-7C4B-40F6-B4AD-9AB39E4B178F}"/>
            </a:ext>
          </a:extLst>
        </xdr:cNvPr>
        <xdr:cNvSpPr>
          <a:spLocks noChangeAspect="1" noChangeArrowheads="1"/>
        </xdr:cNvSpPr>
      </xdr:nvSpPr>
      <xdr:spPr bwMode="auto">
        <a:xfrm>
          <a:off x="635508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304800"/>
    <xdr:sp macro="" textlink="">
      <xdr:nvSpPr>
        <xdr:cNvPr id="4927" name="AutoShape 1" descr="https://psfswebp.cc.wmich.edu/cs/FPR/cache/PT_PIXEL_1.gif">
          <a:extLst>
            <a:ext uri="{FF2B5EF4-FFF2-40B4-BE49-F238E27FC236}">
              <a16:creationId xmlns:a16="http://schemas.microsoft.com/office/drawing/2014/main" id="{2F20A264-A87E-41AD-B8B7-702FA623BC9B}"/>
            </a:ext>
          </a:extLst>
        </xdr:cNvPr>
        <xdr:cNvSpPr>
          <a:spLocks noChangeAspect="1" noChangeArrowheads="1"/>
        </xdr:cNvSpPr>
      </xdr:nvSpPr>
      <xdr:spPr bwMode="auto">
        <a:xfrm>
          <a:off x="635508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304800"/>
    <xdr:sp macro="" textlink="">
      <xdr:nvSpPr>
        <xdr:cNvPr id="4928" name="AutoShape 1" descr="https://psfswebp.cc.wmich.edu/cs/FPR/cache/PT_PIXEL_1.gif">
          <a:extLst>
            <a:ext uri="{FF2B5EF4-FFF2-40B4-BE49-F238E27FC236}">
              <a16:creationId xmlns:a16="http://schemas.microsoft.com/office/drawing/2014/main" id="{4729699D-F9ED-4DB7-BB79-F41ACA658AB9}"/>
            </a:ext>
          </a:extLst>
        </xdr:cNvPr>
        <xdr:cNvSpPr>
          <a:spLocks noChangeAspect="1" noChangeArrowheads="1"/>
        </xdr:cNvSpPr>
      </xdr:nvSpPr>
      <xdr:spPr bwMode="auto">
        <a:xfrm>
          <a:off x="635508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293370"/>
    <xdr:sp macro="" textlink="">
      <xdr:nvSpPr>
        <xdr:cNvPr id="4929" name="AutoShape 1" descr="https://psfswebp.cc.wmich.edu/cs/FPR/cache/PT_PIXEL_1.gif">
          <a:extLst>
            <a:ext uri="{FF2B5EF4-FFF2-40B4-BE49-F238E27FC236}">
              <a16:creationId xmlns:a16="http://schemas.microsoft.com/office/drawing/2014/main" id="{AA84119A-D5BB-4773-8597-23AC6484EBFD}"/>
            </a:ext>
          </a:extLst>
        </xdr:cNvPr>
        <xdr:cNvSpPr>
          <a:spLocks noChangeAspect="1" noChangeArrowheads="1"/>
        </xdr:cNvSpPr>
      </xdr:nvSpPr>
      <xdr:spPr bwMode="auto">
        <a:xfrm>
          <a:off x="7414260" y="185928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293370"/>
    <xdr:sp macro="" textlink="">
      <xdr:nvSpPr>
        <xdr:cNvPr id="4930" name="AutoShape 1" descr="https://psfswebp.cc.wmich.edu/cs/FPR/cache/PT_PIXEL_1.gif">
          <a:extLst>
            <a:ext uri="{FF2B5EF4-FFF2-40B4-BE49-F238E27FC236}">
              <a16:creationId xmlns:a16="http://schemas.microsoft.com/office/drawing/2014/main" id="{AAC8605D-2397-40C6-B77B-58B26E6F6D4F}"/>
            </a:ext>
          </a:extLst>
        </xdr:cNvPr>
        <xdr:cNvSpPr>
          <a:spLocks noChangeAspect="1" noChangeArrowheads="1"/>
        </xdr:cNvSpPr>
      </xdr:nvSpPr>
      <xdr:spPr bwMode="auto">
        <a:xfrm>
          <a:off x="7414260" y="202692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293370"/>
    <xdr:sp macro="" textlink="">
      <xdr:nvSpPr>
        <xdr:cNvPr id="4931" name="AutoShape 1" descr="https://psfswebp.cc.wmich.edu/cs/FPR/cache/PT_PIXEL_1.gif">
          <a:extLst>
            <a:ext uri="{FF2B5EF4-FFF2-40B4-BE49-F238E27FC236}">
              <a16:creationId xmlns:a16="http://schemas.microsoft.com/office/drawing/2014/main" id="{3D8AD4E7-70D9-448D-B538-3D93DDDC1252}"/>
            </a:ext>
          </a:extLst>
        </xdr:cNvPr>
        <xdr:cNvSpPr>
          <a:spLocks noChangeAspect="1" noChangeArrowheads="1"/>
        </xdr:cNvSpPr>
      </xdr:nvSpPr>
      <xdr:spPr bwMode="auto">
        <a:xfrm>
          <a:off x="7414260" y="219456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293370"/>
    <xdr:sp macro="" textlink="">
      <xdr:nvSpPr>
        <xdr:cNvPr id="4932" name="AutoShape 1" descr="https://psfswebp.cc.wmich.edu/cs/FPR/cache/PT_PIXEL_1.gif">
          <a:extLst>
            <a:ext uri="{FF2B5EF4-FFF2-40B4-BE49-F238E27FC236}">
              <a16:creationId xmlns:a16="http://schemas.microsoft.com/office/drawing/2014/main" id="{1A905018-456F-41FD-B384-9281CA67ABCA}"/>
            </a:ext>
          </a:extLst>
        </xdr:cNvPr>
        <xdr:cNvSpPr>
          <a:spLocks noChangeAspect="1" noChangeArrowheads="1"/>
        </xdr:cNvSpPr>
      </xdr:nvSpPr>
      <xdr:spPr bwMode="auto">
        <a:xfrm>
          <a:off x="7414260" y="236220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293370"/>
    <xdr:sp macro="" textlink="">
      <xdr:nvSpPr>
        <xdr:cNvPr id="4933" name="AutoShape 1" descr="https://psfswebp.cc.wmich.edu/cs/FPR/cache/PT_PIXEL_1.gif">
          <a:extLst>
            <a:ext uri="{FF2B5EF4-FFF2-40B4-BE49-F238E27FC236}">
              <a16:creationId xmlns:a16="http://schemas.microsoft.com/office/drawing/2014/main" id="{5F577E91-15FB-43DB-A93A-80AF47E641D9}"/>
            </a:ext>
          </a:extLst>
        </xdr:cNvPr>
        <xdr:cNvSpPr>
          <a:spLocks noChangeAspect="1" noChangeArrowheads="1"/>
        </xdr:cNvSpPr>
      </xdr:nvSpPr>
      <xdr:spPr bwMode="auto">
        <a:xfrm>
          <a:off x="7414260" y="252984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293370"/>
    <xdr:sp macro="" textlink="">
      <xdr:nvSpPr>
        <xdr:cNvPr id="4934" name="AutoShape 1" descr="https://psfswebp.cc.wmich.edu/cs/FPR/cache/PT_PIXEL_1.gif">
          <a:extLst>
            <a:ext uri="{FF2B5EF4-FFF2-40B4-BE49-F238E27FC236}">
              <a16:creationId xmlns:a16="http://schemas.microsoft.com/office/drawing/2014/main" id="{823F9E13-2890-40E1-B8EE-6B9426BDD604}"/>
            </a:ext>
          </a:extLst>
        </xdr:cNvPr>
        <xdr:cNvSpPr>
          <a:spLocks noChangeAspect="1" noChangeArrowheads="1"/>
        </xdr:cNvSpPr>
      </xdr:nvSpPr>
      <xdr:spPr bwMode="auto">
        <a:xfrm>
          <a:off x="7414260" y="269748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xdr:row>
      <xdr:rowOff>0</xdr:rowOff>
    </xdr:from>
    <xdr:ext cx="304800" cy="304800"/>
    <xdr:sp macro="" textlink="">
      <xdr:nvSpPr>
        <xdr:cNvPr id="4935" name="AutoShape 1" descr="https://psfswebp.cc.wmich.edu/cs/FPR/cache/PT_PIXEL_1.gif">
          <a:extLst>
            <a:ext uri="{FF2B5EF4-FFF2-40B4-BE49-F238E27FC236}">
              <a16:creationId xmlns:a16="http://schemas.microsoft.com/office/drawing/2014/main" id="{17BB9B49-9F3D-45B3-9A6D-D5C0FDE41027}"/>
            </a:ext>
          </a:extLst>
        </xdr:cNvPr>
        <xdr:cNvSpPr>
          <a:spLocks noChangeAspect="1" noChangeArrowheads="1"/>
        </xdr:cNvSpPr>
      </xdr:nvSpPr>
      <xdr:spPr bwMode="auto">
        <a:xfrm>
          <a:off x="74142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899160</xdr:colOff>
      <xdr:row>10</xdr:row>
      <xdr:rowOff>45720</xdr:rowOff>
    </xdr:from>
    <xdr:ext cx="304800" cy="304800"/>
    <xdr:sp macro="" textlink="">
      <xdr:nvSpPr>
        <xdr:cNvPr id="4936" name="AutoShape 1" descr="https://psfswebp.cc.wmich.edu/cs/FPR/cache/PT_PIXEL_1.gif">
          <a:extLst>
            <a:ext uri="{FF2B5EF4-FFF2-40B4-BE49-F238E27FC236}">
              <a16:creationId xmlns:a16="http://schemas.microsoft.com/office/drawing/2014/main" id="{AF4BCD76-CE8A-4F1F-A0FC-2DBB02BAA9E7}"/>
            </a:ext>
          </a:extLst>
        </xdr:cNvPr>
        <xdr:cNvSpPr>
          <a:spLocks noChangeAspect="1" noChangeArrowheads="1"/>
        </xdr:cNvSpPr>
      </xdr:nvSpPr>
      <xdr:spPr bwMode="auto">
        <a:xfrm>
          <a:off x="7254240" y="207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4937" name="AutoShape 1" descr="https://psfswebp.cc.wmich.edu/cs/FPR/cache/PT_PIXEL_1.gif">
          <a:extLst>
            <a:ext uri="{FF2B5EF4-FFF2-40B4-BE49-F238E27FC236}">
              <a16:creationId xmlns:a16="http://schemas.microsoft.com/office/drawing/2014/main" id="{245C0BCD-B1B6-45E1-AF2C-0F2A178BFFE7}"/>
            </a:ext>
          </a:extLst>
        </xdr:cNvPr>
        <xdr:cNvSpPr>
          <a:spLocks noChangeAspect="1" noChangeArrowheads="1"/>
        </xdr:cNvSpPr>
      </xdr:nvSpPr>
      <xdr:spPr bwMode="auto">
        <a:xfrm>
          <a:off x="74142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304800"/>
    <xdr:sp macro="" textlink="">
      <xdr:nvSpPr>
        <xdr:cNvPr id="4938" name="AutoShape 1" descr="https://psfswebp.cc.wmich.edu/cs/FPR/cache/PT_PIXEL_1.gif">
          <a:extLst>
            <a:ext uri="{FF2B5EF4-FFF2-40B4-BE49-F238E27FC236}">
              <a16:creationId xmlns:a16="http://schemas.microsoft.com/office/drawing/2014/main" id="{F8F9530F-5EF7-47BD-89CB-BB6A24C3B827}"/>
            </a:ext>
          </a:extLst>
        </xdr:cNvPr>
        <xdr:cNvSpPr>
          <a:spLocks noChangeAspect="1" noChangeArrowheads="1"/>
        </xdr:cNvSpPr>
      </xdr:nvSpPr>
      <xdr:spPr bwMode="auto">
        <a:xfrm>
          <a:off x="74142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304800"/>
    <xdr:sp macro="" textlink="">
      <xdr:nvSpPr>
        <xdr:cNvPr id="4939" name="AutoShape 1" descr="https://psfswebp.cc.wmich.edu/cs/FPR/cache/PT_PIXEL_1.gif">
          <a:extLst>
            <a:ext uri="{FF2B5EF4-FFF2-40B4-BE49-F238E27FC236}">
              <a16:creationId xmlns:a16="http://schemas.microsoft.com/office/drawing/2014/main" id="{2B539797-C574-4647-87D4-4B05A5963A63}"/>
            </a:ext>
          </a:extLst>
        </xdr:cNvPr>
        <xdr:cNvSpPr>
          <a:spLocks noChangeAspect="1" noChangeArrowheads="1"/>
        </xdr:cNvSpPr>
      </xdr:nvSpPr>
      <xdr:spPr bwMode="auto">
        <a:xfrm>
          <a:off x="74142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304800"/>
    <xdr:sp macro="" textlink="">
      <xdr:nvSpPr>
        <xdr:cNvPr id="4940" name="AutoShape 1" descr="https://psfswebp.cc.wmich.edu/cs/FPR/cache/PT_PIXEL_1.gif">
          <a:extLst>
            <a:ext uri="{FF2B5EF4-FFF2-40B4-BE49-F238E27FC236}">
              <a16:creationId xmlns:a16="http://schemas.microsoft.com/office/drawing/2014/main" id="{EB43AC72-4ABF-4788-8C2E-D7C9A7F76CB6}"/>
            </a:ext>
          </a:extLst>
        </xdr:cNvPr>
        <xdr:cNvSpPr>
          <a:spLocks noChangeAspect="1" noChangeArrowheads="1"/>
        </xdr:cNvSpPr>
      </xdr:nvSpPr>
      <xdr:spPr bwMode="auto">
        <a:xfrm>
          <a:off x="74142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xdr:row>
      <xdr:rowOff>0</xdr:rowOff>
    </xdr:from>
    <xdr:ext cx="304800" cy="304800"/>
    <xdr:sp macro="" textlink="">
      <xdr:nvSpPr>
        <xdr:cNvPr id="4941" name="AutoShape 1" descr="https://psfswebp.cc.wmich.edu/cs/FPR/cache/PT_PIXEL_1.gif">
          <a:extLst>
            <a:ext uri="{FF2B5EF4-FFF2-40B4-BE49-F238E27FC236}">
              <a16:creationId xmlns:a16="http://schemas.microsoft.com/office/drawing/2014/main" id="{75C79DA7-1B3E-41B0-B32E-552F0D837FBF}"/>
            </a:ext>
          </a:extLst>
        </xdr:cNvPr>
        <xdr:cNvSpPr>
          <a:spLocks noChangeAspect="1" noChangeArrowheads="1"/>
        </xdr:cNvSpPr>
      </xdr:nvSpPr>
      <xdr:spPr bwMode="auto">
        <a:xfrm>
          <a:off x="74142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10515"/>
    <xdr:sp macro="" textlink="">
      <xdr:nvSpPr>
        <xdr:cNvPr id="4942" name="AutoShape 1" descr="https://psfswebp.cc.wmich.edu/cs/FPR/cache/PT_PIXEL_1.gif">
          <a:extLst>
            <a:ext uri="{FF2B5EF4-FFF2-40B4-BE49-F238E27FC236}">
              <a16:creationId xmlns:a16="http://schemas.microsoft.com/office/drawing/2014/main" id="{0CAB73C4-A9D4-402A-A3B2-0727780F30D3}"/>
            </a:ext>
          </a:extLst>
        </xdr:cNvPr>
        <xdr:cNvSpPr>
          <a:spLocks noChangeAspect="1" noChangeArrowheads="1"/>
        </xdr:cNvSpPr>
      </xdr:nvSpPr>
      <xdr:spPr bwMode="auto">
        <a:xfrm>
          <a:off x="7414260" y="202692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4943" name="AutoShape 1" descr="https://psfswebp.cc.wmich.edu/cs/FPR/cache/PT_PIXEL_1.gif">
          <a:extLst>
            <a:ext uri="{FF2B5EF4-FFF2-40B4-BE49-F238E27FC236}">
              <a16:creationId xmlns:a16="http://schemas.microsoft.com/office/drawing/2014/main" id="{0139F176-56D9-409E-AC49-83BD74D78A74}"/>
            </a:ext>
          </a:extLst>
        </xdr:cNvPr>
        <xdr:cNvSpPr>
          <a:spLocks noChangeAspect="1" noChangeArrowheads="1"/>
        </xdr:cNvSpPr>
      </xdr:nvSpPr>
      <xdr:spPr bwMode="auto">
        <a:xfrm>
          <a:off x="74142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10515"/>
    <xdr:sp macro="" textlink="">
      <xdr:nvSpPr>
        <xdr:cNvPr id="4944" name="AutoShape 1" descr="https://psfswebp.cc.wmich.edu/cs/FPR/cache/PT_PIXEL_1.gif">
          <a:extLst>
            <a:ext uri="{FF2B5EF4-FFF2-40B4-BE49-F238E27FC236}">
              <a16:creationId xmlns:a16="http://schemas.microsoft.com/office/drawing/2014/main" id="{E4D4B559-7BA9-4CE9-9695-A1A5EC227964}"/>
            </a:ext>
          </a:extLst>
        </xdr:cNvPr>
        <xdr:cNvSpPr>
          <a:spLocks noChangeAspect="1" noChangeArrowheads="1"/>
        </xdr:cNvSpPr>
      </xdr:nvSpPr>
      <xdr:spPr bwMode="auto">
        <a:xfrm>
          <a:off x="7414260" y="219456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4945" name="AutoShape 1" descr="https://psfswebp.cc.wmich.edu/cs/FPR/cache/PT_PIXEL_1.gif">
          <a:extLst>
            <a:ext uri="{FF2B5EF4-FFF2-40B4-BE49-F238E27FC236}">
              <a16:creationId xmlns:a16="http://schemas.microsoft.com/office/drawing/2014/main" id="{CC08D2EA-8425-4BEC-AFAD-89EE52783475}"/>
            </a:ext>
          </a:extLst>
        </xdr:cNvPr>
        <xdr:cNvSpPr>
          <a:spLocks noChangeAspect="1" noChangeArrowheads="1"/>
        </xdr:cNvSpPr>
      </xdr:nvSpPr>
      <xdr:spPr bwMode="auto">
        <a:xfrm>
          <a:off x="74142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4946" name="AutoShape 1" descr="https://psfswebp.cc.wmich.edu/cs/FPR/cache/PT_PIXEL_1.gif">
          <a:extLst>
            <a:ext uri="{FF2B5EF4-FFF2-40B4-BE49-F238E27FC236}">
              <a16:creationId xmlns:a16="http://schemas.microsoft.com/office/drawing/2014/main" id="{385A88EB-9554-489E-B669-EFF061966232}"/>
            </a:ext>
          </a:extLst>
        </xdr:cNvPr>
        <xdr:cNvSpPr>
          <a:spLocks noChangeAspect="1" noChangeArrowheads="1"/>
        </xdr:cNvSpPr>
      </xdr:nvSpPr>
      <xdr:spPr bwMode="auto">
        <a:xfrm>
          <a:off x="74142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10515"/>
    <xdr:sp macro="" textlink="">
      <xdr:nvSpPr>
        <xdr:cNvPr id="4947" name="AutoShape 1" descr="https://psfswebp.cc.wmich.edu/cs/FPR/cache/PT_PIXEL_1.gif">
          <a:extLst>
            <a:ext uri="{FF2B5EF4-FFF2-40B4-BE49-F238E27FC236}">
              <a16:creationId xmlns:a16="http://schemas.microsoft.com/office/drawing/2014/main" id="{D783F772-D020-4264-872F-6ACB8FE99D9F}"/>
            </a:ext>
          </a:extLst>
        </xdr:cNvPr>
        <xdr:cNvSpPr>
          <a:spLocks noChangeAspect="1" noChangeArrowheads="1"/>
        </xdr:cNvSpPr>
      </xdr:nvSpPr>
      <xdr:spPr bwMode="auto">
        <a:xfrm>
          <a:off x="7414260" y="202692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4948" name="AutoShape 1" descr="https://psfswebp.cc.wmich.edu/cs/FPR/cache/PT_PIXEL_1.gif">
          <a:extLst>
            <a:ext uri="{FF2B5EF4-FFF2-40B4-BE49-F238E27FC236}">
              <a16:creationId xmlns:a16="http://schemas.microsoft.com/office/drawing/2014/main" id="{2E66B362-C6B4-4953-A8ED-B551545551CB}"/>
            </a:ext>
          </a:extLst>
        </xdr:cNvPr>
        <xdr:cNvSpPr>
          <a:spLocks noChangeAspect="1" noChangeArrowheads="1"/>
        </xdr:cNvSpPr>
      </xdr:nvSpPr>
      <xdr:spPr bwMode="auto">
        <a:xfrm>
          <a:off x="74142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4949" name="AutoShape 1" descr="https://psfswebp.cc.wmich.edu/cs/FPR/cache/PT_PIXEL_1.gif">
          <a:extLst>
            <a:ext uri="{FF2B5EF4-FFF2-40B4-BE49-F238E27FC236}">
              <a16:creationId xmlns:a16="http://schemas.microsoft.com/office/drawing/2014/main" id="{87716797-C791-464D-AAD4-1AA6F582A087}"/>
            </a:ext>
          </a:extLst>
        </xdr:cNvPr>
        <xdr:cNvSpPr>
          <a:spLocks noChangeAspect="1" noChangeArrowheads="1"/>
        </xdr:cNvSpPr>
      </xdr:nvSpPr>
      <xdr:spPr bwMode="auto">
        <a:xfrm>
          <a:off x="74142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10515"/>
    <xdr:sp macro="" textlink="">
      <xdr:nvSpPr>
        <xdr:cNvPr id="4950" name="AutoShape 1" descr="https://psfswebp.cc.wmich.edu/cs/FPR/cache/PT_PIXEL_1.gif">
          <a:extLst>
            <a:ext uri="{FF2B5EF4-FFF2-40B4-BE49-F238E27FC236}">
              <a16:creationId xmlns:a16="http://schemas.microsoft.com/office/drawing/2014/main" id="{8682E940-DAD1-44FE-968C-812FA0A982EC}"/>
            </a:ext>
          </a:extLst>
        </xdr:cNvPr>
        <xdr:cNvSpPr>
          <a:spLocks noChangeAspect="1" noChangeArrowheads="1"/>
        </xdr:cNvSpPr>
      </xdr:nvSpPr>
      <xdr:spPr bwMode="auto">
        <a:xfrm>
          <a:off x="7414260" y="219456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4951" name="AutoShape 1" descr="https://psfswebp.cc.wmich.edu/cs/FPR/cache/PT_PIXEL_1.gif">
          <a:extLst>
            <a:ext uri="{FF2B5EF4-FFF2-40B4-BE49-F238E27FC236}">
              <a16:creationId xmlns:a16="http://schemas.microsoft.com/office/drawing/2014/main" id="{6A7612FD-0107-4466-A177-7D4605D37DD7}"/>
            </a:ext>
          </a:extLst>
        </xdr:cNvPr>
        <xdr:cNvSpPr>
          <a:spLocks noChangeAspect="1" noChangeArrowheads="1"/>
        </xdr:cNvSpPr>
      </xdr:nvSpPr>
      <xdr:spPr bwMode="auto">
        <a:xfrm>
          <a:off x="74142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4952" name="AutoShape 1" descr="https://psfswebp.cc.wmich.edu/cs/FPR/cache/PT_PIXEL_1.gif">
          <a:extLst>
            <a:ext uri="{FF2B5EF4-FFF2-40B4-BE49-F238E27FC236}">
              <a16:creationId xmlns:a16="http://schemas.microsoft.com/office/drawing/2014/main" id="{2656156E-9BB2-4E8C-A6C7-DA197BC0419C}"/>
            </a:ext>
          </a:extLst>
        </xdr:cNvPr>
        <xdr:cNvSpPr>
          <a:spLocks noChangeAspect="1" noChangeArrowheads="1"/>
        </xdr:cNvSpPr>
      </xdr:nvSpPr>
      <xdr:spPr bwMode="auto">
        <a:xfrm>
          <a:off x="74142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142875</xdr:rowOff>
    </xdr:from>
    <xdr:ext cx="304800" cy="304800"/>
    <xdr:sp macro="" textlink="">
      <xdr:nvSpPr>
        <xdr:cNvPr id="4953" name="AutoShape 1" descr="https://psfswebp.cc.wmich.edu/cs/FPR/cache/PT_PIXEL_1.gif">
          <a:extLst>
            <a:ext uri="{FF2B5EF4-FFF2-40B4-BE49-F238E27FC236}">
              <a16:creationId xmlns:a16="http://schemas.microsoft.com/office/drawing/2014/main" id="{8C531959-704A-49D9-9273-82E5281B81B4}"/>
            </a:ext>
          </a:extLst>
        </xdr:cNvPr>
        <xdr:cNvSpPr>
          <a:spLocks noChangeAspect="1" noChangeArrowheads="1"/>
        </xdr:cNvSpPr>
      </xdr:nvSpPr>
      <xdr:spPr bwMode="auto">
        <a:xfrm>
          <a:off x="7414260" y="21697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4954" name="AutoShape 1" descr="https://psfswebp.cc.wmich.edu/cs/FPR/cache/PT_PIXEL_1.gif">
          <a:extLst>
            <a:ext uri="{FF2B5EF4-FFF2-40B4-BE49-F238E27FC236}">
              <a16:creationId xmlns:a16="http://schemas.microsoft.com/office/drawing/2014/main" id="{54228184-919A-495F-B453-4652E62187E6}"/>
            </a:ext>
          </a:extLst>
        </xdr:cNvPr>
        <xdr:cNvSpPr>
          <a:spLocks noChangeAspect="1" noChangeArrowheads="1"/>
        </xdr:cNvSpPr>
      </xdr:nvSpPr>
      <xdr:spPr bwMode="auto">
        <a:xfrm>
          <a:off x="74142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4955" name="AutoShape 1" descr="https://psfswebp.cc.wmich.edu/cs/FPR/cache/PT_PIXEL_1.gif">
          <a:extLst>
            <a:ext uri="{FF2B5EF4-FFF2-40B4-BE49-F238E27FC236}">
              <a16:creationId xmlns:a16="http://schemas.microsoft.com/office/drawing/2014/main" id="{DCC4AD66-1426-47A4-BD10-EFA6E2613CEB}"/>
            </a:ext>
          </a:extLst>
        </xdr:cNvPr>
        <xdr:cNvSpPr>
          <a:spLocks noChangeAspect="1" noChangeArrowheads="1"/>
        </xdr:cNvSpPr>
      </xdr:nvSpPr>
      <xdr:spPr bwMode="auto">
        <a:xfrm>
          <a:off x="74142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4956" name="AutoShape 1" descr="https://psfswebp.cc.wmich.edu/cs/FPR/cache/PT_PIXEL_1.gif">
          <a:extLst>
            <a:ext uri="{FF2B5EF4-FFF2-40B4-BE49-F238E27FC236}">
              <a16:creationId xmlns:a16="http://schemas.microsoft.com/office/drawing/2014/main" id="{FEE4F090-F54F-4847-B112-930818656225}"/>
            </a:ext>
          </a:extLst>
        </xdr:cNvPr>
        <xdr:cNvSpPr>
          <a:spLocks noChangeAspect="1" noChangeArrowheads="1"/>
        </xdr:cNvSpPr>
      </xdr:nvSpPr>
      <xdr:spPr bwMode="auto">
        <a:xfrm>
          <a:off x="74142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4957" name="AutoShape 1" descr="https://psfswebp.cc.wmich.edu/cs/FPR/cache/PT_PIXEL_1.gif">
          <a:extLst>
            <a:ext uri="{FF2B5EF4-FFF2-40B4-BE49-F238E27FC236}">
              <a16:creationId xmlns:a16="http://schemas.microsoft.com/office/drawing/2014/main" id="{FB7BB82D-7F4F-4DA6-ADF3-C3B309AEA8C0}"/>
            </a:ext>
          </a:extLst>
        </xdr:cNvPr>
        <xdr:cNvSpPr>
          <a:spLocks noChangeAspect="1" noChangeArrowheads="1"/>
        </xdr:cNvSpPr>
      </xdr:nvSpPr>
      <xdr:spPr bwMode="auto">
        <a:xfrm>
          <a:off x="74142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4958" name="AutoShape 1" descr="https://psfswebp.cc.wmich.edu/cs/FPR/cache/PT_PIXEL_1.gif">
          <a:extLst>
            <a:ext uri="{FF2B5EF4-FFF2-40B4-BE49-F238E27FC236}">
              <a16:creationId xmlns:a16="http://schemas.microsoft.com/office/drawing/2014/main" id="{BE450EB9-D4C4-4C9B-A73C-8C3336743536}"/>
            </a:ext>
          </a:extLst>
        </xdr:cNvPr>
        <xdr:cNvSpPr>
          <a:spLocks noChangeAspect="1" noChangeArrowheads="1"/>
        </xdr:cNvSpPr>
      </xdr:nvSpPr>
      <xdr:spPr bwMode="auto">
        <a:xfrm>
          <a:off x="74142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4959" name="AutoShape 1" descr="https://psfswebp.cc.wmich.edu/cs/FPR/cache/PT_PIXEL_1.gif">
          <a:extLst>
            <a:ext uri="{FF2B5EF4-FFF2-40B4-BE49-F238E27FC236}">
              <a16:creationId xmlns:a16="http://schemas.microsoft.com/office/drawing/2014/main" id="{76B21829-7F55-4C83-8AC7-DAE2E1EF5807}"/>
            </a:ext>
          </a:extLst>
        </xdr:cNvPr>
        <xdr:cNvSpPr>
          <a:spLocks noChangeAspect="1" noChangeArrowheads="1"/>
        </xdr:cNvSpPr>
      </xdr:nvSpPr>
      <xdr:spPr bwMode="auto">
        <a:xfrm>
          <a:off x="74142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304800"/>
    <xdr:sp macro="" textlink="">
      <xdr:nvSpPr>
        <xdr:cNvPr id="4960" name="AutoShape 1" descr="https://psfswebp.cc.wmich.edu/cs/FPR/cache/PT_PIXEL_1.gif">
          <a:extLst>
            <a:ext uri="{FF2B5EF4-FFF2-40B4-BE49-F238E27FC236}">
              <a16:creationId xmlns:a16="http://schemas.microsoft.com/office/drawing/2014/main" id="{FB236875-0A28-4029-9745-86E0B67ACAE8}"/>
            </a:ext>
          </a:extLst>
        </xdr:cNvPr>
        <xdr:cNvSpPr>
          <a:spLocks noChangeAspect="1" noChangeArrowheads="1"/>
        </xdr:cNvSpPr>
      </xdr:nvSpPr>
      <xdr:spPr bwMode="auto">
        <a:xfrm>
          <a:off x="74142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304800"/>
    <xdr:sp macro="" textlink="">
      <xdr:nvSpPr>
        <xdr:cNvPr id="4961" name="AutoShape 1" descr="https://psfswebp.cc.wmich.edu/cs/FPR/cache/PT_PIXEL_1.gif">
          <a:extLst>
            <a:ext uri="{FF2B5EF4-FFF2-40B4-BE49-F238E27FC236}">
              <a16:creationId xmlns:a16="http://schemas.microsoft.com/office/drawing/2014/main" id="{8C1E1903-227D-4DFC-A04F-CB07FA32AA20}"/>
            </a:ext>
          </a:extLst>
        </xdr:cNvPr>
        <xdr:cNvSpPr>
          <a:spLocks noChangeAspect="1" noChangeArrowheads="1"/>
        </xdr:cNvSpPr>
      </xdr:nvSpPr>
      <xdr:spPr bwMode="auto">
        <a:xfrm>
          <a:off x="74142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304800"/>
    <xdr:sp macro="" textlink="">
      <xdr:nvSpPr>
        <xdr:cNvPr id="4962" name="AutoShape 1" descr="https://psfswebp.cc.wmich.edu/cs/FPR/cache/PT_PIXEL_1.gif">
          <a:extLst>
            <a:ext uri="{FF2B5EF4-FFF2-40B4-BE49-F238E27FC236}">
              <a16:creationId xmlns:a16="http://schemas.microsoft.com/office/drawing/2014/main" id="{6B761C68-A0B0-493B-B05A-A0BBFE5471DF}"/>
            </a:ext>
          </a:extLst>
        </xdr:cNvPr>
        <xdr:cNvSpPr>
          <a:spLocks noChangeAspect="1" noChangeArrowheads="1"/>
        </xdr:cNvSpPr>
      </xdr:nvSpPr>
      <xdr:spPr bwMode="auto">
        <a:xfrm>
          <a:off x="74142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304800"/>
    <xdr:sp macro="" textlink="">
      <xdr:nvSpPr>
        <xdr:cNvPr id="4963" name="AutoShape 1" descr="https://psfswebp.cc.wmich.edu/cs/FPR/cache/PT_PIXEL_1.gif">
          <a:extLst>
            <a:ext uri="{FF2B5EF4-FFF2-40B4-BE49-F238E27FC236}">
              <a16:creationId xmlns:a16="http://schemas.microsoft.com/office/drawing/2014/main" id="{5406706C-2706-4E76-A575-555D08E341B8}"/>
            </a:ext>
          </a:extLst>
        </xdr:cNvPr>
        <xdr:cNvSpPr>
          <a:spLocks noChangeAspect="1" noChangeArrowheads="1"/>
        </xdr:cNvSpPr>
      </xdr:nvSpPr>
      <xdr:spPr bwMode="auto">
        <a:xfrm>
          <a:off x="74142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304800"/>
    <xdr:sp macro="" textlink="">
      <xdr:nvSpPr>
        <xdr:cNvPr id="4964" name="AutoShape 1" descr="https://psfswebp.cc.wmich.edu/cs/FPR/cache/PT_PIXEL_1.gif">
          <a:extLst>
            <a:ext uri="{FF2B5EF4-FFF2-40B4-BE49-F238E27FC236}">
              <a16:creationId xmlns:a16="http://schemas.microsoft.com/office/drawing/2014/main" id="{D4F1F197-E07A-41AD-A1B6-D16C5E11EEB9}"/>
            </a:ext>
          </a:extLst>
        </xdr:cNvPr>
        <xdr:cNvSpPr>
          <a:spLocks noChangeAspect="1" noChangeArrowheads="1"/>
        </xdr:cNvSpPr>
      </xdr:nvSpPr>
      <xdr:spPr bwMode="auto">
        <a:xfrm>
          <a:off x="74142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304800"/>
    <xdr:sp macro="" textlink="">
      <xdr:nvSpPr>
        <xdr:cNvPr id="4965" name="AutoShape 1" descr="https://psfswebp.cc.wmich.edu/cs/FPR/cache/PT_PIXEL_1.gif">
          <a:extLst>
            <a:ext uri="{FF2B5EF4-FFF2-40B4-BE49-F238E27FC236}">
              <a16:creationId xmlns:a16="http://schemas.microsoft.com/office/drawing/2014/main" id="{2AC84BB2-21BC-463E-BBC9-8EFF234B9732}"/>
            </a:ext>
          </a:extLst>
        </xdr:cNvPr>
        <xdr:cNvSpPr>
          <a:spLocks noChangeAspect="1" noChangeArrowheads="1"/>
        </xdr:cNvSpPr>
      </xdr:nvSpPr>
      <xdr:spPr bwMode="auto">
        <a:xfrm>
          <a:off x="74142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4966" name="AutoShape 1" descr="https://psfswebp.cc.wmich.edu/cs/FPR/cache/PT_PIXEL_1.gif">
          <a:extLst>
            <a:ext uri="{FF2B5EF4-FFF2-40B4-BE49-F238E27FC236}">
              <a16:creationId xmlns:a16="http://schemas.microsoft.com/office/drawing/2014/main" id="{F39A5B0E-E043-4F1E-9573-F3AD0955DB5E}"/>
            </a:ext>
          </a:extLst>
        </xdr:cNvPr>
        <xdr:cNvSpPr>
          <a:spLocks noChangeAspect="1" noChangeArrowheads="1"/>
        </xdr:cNvSpPr>
      </xdr:nvSpPr>
      <xdr:spPr bwMode="auto">
        <a:xfrm>
          <a:off x="74142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4967" name="AutoShape 1" descr="https://psfswebp.cc.wmich.edu/cs/FPR/cache/PT_PIXEL_1.gif">
          <a:extLst>
            <a:ext uri="{FF2B5EF4-FFF2-40B4-BE49-F238E27FC236}">
              <a16:creationId xmlns:a16="http://schemas.microsoft.com/office/drawing/2014/main" id="{8A118DB4-D08E-46C4-A6D4-9E2248859C9F}"/>
            </a:ext>
          </a:extLst>
        </xdr:cNvPr>
        <xdr:cNvSpPr>
          <a:spLocks noChangeAspect="1" noChangeArrowheads="1"/>
        </xdr:cNvSpPr>
      </xdr:nvSpPr>
      <xdr:spPr bwMode="auto">
        <a:xfrm>
          <a:off x="74142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4968" name="AutoShape 1" descr="https://psfswebp.cc.wmich.edu/cs/FPR/cache/PT_PIXEL_1.gif">
          <a:extLst>
            <a:ext uri="{FF2B5EF4-FFF2-40B4-BE49-F238E27FC236}">
              <a16:creationId xmlns:a16="http://schemas.microsoft.com/office/drawing/2014/main" id="{1014CE46-B0A8-44A3-809C-8914A97DEE7A}"/>
            </a:ext>
          </a:extLst>
        </xdr:cNvPr>
        <xdr:cNvSpPr>
          <a:spLocks noChangeAspect="1" noChangeArrowheads="1"/>
        </xdr:cNvSpPr>
      </xdr:nvSpPr>
      <xdr:spPr bwMode="auto">
        <a:xfrm>
          <a:off x="74142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4969" name="AutoShape 1" descr="https://psfswebp.cc.wmich.edu/cs/FPR/cache/PT_PIXEL_1.gif">
          <a:extLst>
            <a:ext uri="{FF2B5EF4-FFF2-40B4-BE49-F238E27FC236}">
              <a16:creationId xmlns:a16="http://schemas.microsoft.com/office/drawing/2014/main" id="{D578E58D-17F7-4314-8A60-9A61660437BB}"/>
            </a:ext>
          </a:extLst>
        </xdr:cNvPr>
        <xdr:cNvSpPr>
          <a:spLocks noChangeAspect="1" noChangeArrowheads="1"/>
        </xdr:cNvSpPr>
      </xdr:nvSpPr>
      <xdr:spPr bwMode="auto">
        <a:xfrm>
          <a:off x="74142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4970" name="AutoShape 1" descr="https://psfswebp.cc.wmich.edu/cs/FPR/cache/PT_PIXEL_1.gif">
          <a:extLst>
            <a:ext uri="{FF2B5EF4-FFF2-40B4-BE49-F238E27FC236}">
              <a16:creationId xmlns:a16="http://schemas.microsoft.com/office/drawing/2014/main" id="{B71D255F-C288-4E3A-96FB-D3BFE7740C5B}"/>
            </a:ext>
          </a:extLst>
        </xdr:cNvPr>
        <xdr:cNvSpPr>
          <a:spLocks noChangeAspect="1" noChangeArrowheads="1"/>
        </xdr:cNvSpPr>
      </xdr:nvSpPr>
      <xdr:spPr bwMode="auto">
        <a:xfrm>
          <a:off x="74142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4971" name="AutoShape 1" descr="https://psfswebp.cc.wmich.edu/cs/FPR/cache/PT_PIXEL_1.gif">
          <a:extLst>
            <a:ext uri="{FF2B5EF4-FFF2-40B4-BE49-F238E27FC236}">
              <a16:creationId xmlns:a16="http://schemas.microsoft.com/office/drawing/2014/main" id="{0276550D-95C9-4408-8471-066350F365A3}"/>
            </a:ext>
          </a:extLst>
        </xdr:cNvPr>
        <xdr:cNvSpPr>
          <a:spLocks noChangeAspect="1" noChangeArrowheads="1"/>
        </xdr:cNvSpPr>
      </xdr:nvSpPr>
      <xdr:spPr bwMode="auto">
        <a:xfrm>
          <a:off x="74142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304800"/>
    <xdr:sp macro="" textlink="">
      <xdr:nvSpPr>
        <xdr:cNvPr id="4972" name="AutoShape 1" descr="https://psfswebp.cc.wmich.edu/cs/FPR/cache/PT_PIXEL_1.gif">
          <a:extLst>
            <a:ext uri="{FF2B5EF4-FFF2-40B4-BE49-F238E27FC236}">
              <a16:creationId xmlns:a16="http://schemas.microsoft.com/office/drawing/2014/main" id="{28C192EC-C708-4B18-B132-27DF494BF58E}"/>
            </a:ext>
          </a:extLst>
        </xdr:cNvPr>
        <xdr:cNvSpPr>
          <a:spLocks noChangeAspect="1" noChangeArrowheads="1"/>
        </xdr:cNvSpPr>
      </xdr:nvSpPr>
      <xdr:spPr bwMode="auto">
        <a:xfrm>
          <a:off x="74142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304800"/>
    <xdr:sp macro="" textlink="">
      <xdr:nvSpPr>
        <xdr:cNvPr id="4973" name="AutoShape 1" descr="https://psfswebp.cc.wmich.edu/cs/FPR/cache/PT_PIXEL_1.gif">
          <a:extLst>
            <a:ext uri="{FF2B5EF4-FFF2-40B4-BE49-F238E27FC236}">
              <a16:creationId xmlns:a16="http://schemas.microsoft.com/office/drawing/2014/main" id="{DDF93A78-2CC7-4A7F-A625-C5ADCEE230D8}"/>
            </a:ext>
          </a:extLst>
        </xdr:cNvPr>
        <xdr:cNvSpPr>
          <a:spLocks noChangeAspect="1" noChangeArrowheads="1"/>
        </xdr:cNvSpPr>
      </xdr:nvSpPr>
      <xdr:spPr bwMode="auto">
        <a:xfrm>
          <a:off x="74142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304800"/>
    <xdr:sp macro="" textlink="">
      <xdr:nvSpPr>
        <xdr:cNvPr id="4974" name="AutoShape 1" descr="https://psfswebp.cc.wmich.edu/cs/FPR/cache/PT_PIXEL_1.gif">
          <a:extLst>
            <a:ext uri="{FF2B5EF4-FFF2-40B4-BE49-F238E27FC236}">
              <a16:creationId xmlns:a16="http://schemas.microsoft.com/office/drawing/2014/main" id="{8C74A689-ECAB-4C5B-9242-4C0D75525D96}"/>
            </a:ext>
          </a:extLst>
        </xdr:cNvPr>
        <xdr:cNvSpPr>
          <a:spLocks noChangeAspect="1" noChangeArrowheads="1"/>
        </xdr:cNvSpPr>
      </xdr:nvSpPr>
      <xdr:spPr bwMode="auto">
        <a:xfrm>
          <a:off x="74142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304800"/>
    <xdr:sp macro="" textlink="">
      <xdr:nvSpPr>
        <xdr:cNvPr id="4975" name="AutoShape 1" descr="https://psfswebp.cc.wmich.edu/cs/FPR/cache/PT_PIXEL_1.gif">
          <a:extLst>
            <a:ext uri="{FF2B5EF4-FFF2-40B4-BE49-F238E27FC236}">
              <a16:creationId xmlns:a16="http://schemas.microsoft.com/office/drawing/2014/main" id="{B7ADD2B4-B210-460D-8349-5B17F91168AA}"/>
            </a:ext>
          </a:extLst>
        </xdr:cNvPr>
        <xdr:cNvSpPr>
          <a:spLocks noChangeAspect="1" noChangeArrowheads="1"/>
        </xdr:cNvSpPr>
      </xdr:nvSpPr>
      <xdr:spPr bwMode="auto">
        <a:xfrm>
          <a:off x="74142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304800"/>
    <xdr:sp macro="" textlink="">
      <xdr:nvSpPr>
        <xdr:cNvPr id="4976" name="AutoShape 1" descr="https://psfswebp.cc.wmich.edu/cs/FPR/cache/PT_PIXEL_1.gif">
          <a:extLst>
            <a:ext uri="{FF2B5EF4-FFF2-40B4-BE49-F238E27FC236}">
              <a16:creationId xmlns:a16="http://schemas.microsoft.com/office/drawing/2014/main" id="{752F050C-E28A-433C-8049-A433969B5E3A}"/>
            </a:ext>
          </a:extLst>
        </xdr:cNvPr>
        <xdr:cNvSpPr>
          <a:spLocks noChangeAspect="1" noChangeArrowheads="1"/>
        </xdr:cNvSpPr>
      </xdr:nvSpPr>
      <xdr:spPr bwMode="auto">
        <a:xfrm>
          <a:off x="74142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304800"/>
    <xdr:sp macro="" textlink="">
      <xdr:nvSpPr>
        <xdr:cNvPr id="4977" name="AutoShape 1" descr="https://psfswebp.cc.wmich.edu/cs/FPR/cache/PT_PIXEL_1.gif">
          <a:extLst>
            <a:ext uri="{FF2B5EF4-FFF2-40B4-BE49-F238E27FC236}">
              <a16:creationId xmlns:a16="http://schemas.microsoft.com/office/drawing/2014/main" id="{86875DA2-930D-44DC-A606-352D20B362CB}"/>
            </a:ext>
          </a:extLst>
        </xdr:cNvPr>
        <xdr:cNvSpPr>
          <a:spLocks noChangeAspect="1" noChangeArrowheads="1"/>
        </xdr:cNvSpPr>
      </xdr:nvSpPr>
      <xdr:spPr bwMode="auto">
        <a:xfrm>
          <a:off x="74142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2</xdr:col>
      <xdr:colOff>0</xdr:colOff>
      <xdr:row>1</xdr:row>
      <xdr:rowOff>0</xdr:rowOff>
    </xdr:from>
    <xdr:to>
      <xdr:col>2</xdr:col>
      <xdr:colOff>304800</xdr:colOff>
      <xdr:row>2</xdr:row>
      <xdr:rowOff>142240</xdr:rowOff>
    </xdr:to>
    <xdr:sp macro="" textlink="">
      <xdr:nvSpPr>
        <xdr:cNvPr id="4978" name="AutoShape 1" descr="https://psfswebp.cc.wmich.edu/cs/FPR/cache/PT_PIXEL_1.gif">
          <a:extLst>
            <a:ext uri="{FF2B5EF4-FFF2-40B4-BE49-F238E27FC236}">
              <a16:creationId xmlns:a16="http://schemas.microsoft.com/office/drawing/2014/main" id="{E4CFA51F-4F6B-4B1A-91B8-00FAC9E9EDCD}"/>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4979" name="AutoShape 1" descr="https://psfswebp.cc.wmich.edu/cs/FPR/cache/PT_PIXEL_1.gif">
          <a:extLst>
            <a:ext uri="{FF2B5EF4-FFF2-40B4-BE49-F238E27FC236}">
              <a16:creationId xmlns:a16="http://schemas.microsoft.com/office/drawing/2014/main" id="{BA4E3E3B-15C8-420E-9D8B-499868F07714}"/>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4980" name="AutoShape 1" descr="https://psfswebp.cc.wmich.edu/cs/FPR/cache/PT_PIXEL_1.gif">
          <a:extLst>
            <a:ext uri="{FF2B5EF4-FFF2-40B4-BE49-F238E27FC236}">
              <a16:creationId xmlns:a16="http://schemas.microsoft.com/office/drawing/2014/main" id="{C78EF1A9-699E-4837-BA52-A0B7C471B460}"/>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4981" name="AutoShape 1" descr="https://psfswebp.cc.wmich.edu/cs/FPR/cache/PT_PIXEL_1.gif">
          <a:extLst>
            <a:ext uri="{FF2B5EF4-FFF2-40B4-BE49-F238E27FC236}">
              <a16:creationId xmlns:a16="http://schemas.microsoft.com/office/drawing/2014/main" id="{D75B5CCE-DD34-43BC-975C-2811A44E4B9B}"/>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4982" name="AutoShape 1" descr="https://psfswebp.cc.wmich.edu/cs/FPR/cache/PT_PIXEL_1.gif">
          <a:extLst>
            <a:ext uri="{FF2B5EF4-FFF2-40B4-BE49-F238E27FC236}">
              <a16:creationId xmlns:a16="http://schemas.microsoft.com/office/drawing/2014/main" id="{3B0B0625-A0EB-44EB-8171-A1645076F3FF}"/>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4983" name="AutoShape 1" descr="https://psfswebp.cc.wmich.edu/cs/FPR/cache/PT_PIXEL_1.gif">
          <a:extLst>
            <a:ext uri="{FF2B5EF4-FFF2-40B4-BE49-F238E27FC236}">
              <a16:creationId xmlns:a16="http://schemas.microsoft.com/office/drawing/2014/main" id="{0A63D914-848B-48A4-9874-D922311D8B51}"/>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4984" name="AutoShape 1" descr="https://psfswebp.cc.wmich.edu/cs/FPR/cache/PT_PIXEL_1.gif">
          <a:extLst>
            <a:ext uri="{FF2B5EF4-FFF2-40B4-BE49-F238E27FC236}">
              <a16:creationId xmlns:a16="http://schemas.microsoft.com/office/drawing/2014/main" id="{190CA75A-5BF6-48F8-A886-C9B385C1691C}"/>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4985" name="AutoShape 1" descr="https://psfswebp.cc.wmich.edu/cs/FPR/cache/PT_PIXEL_1.gif">
          <a:extLst>
            <a:ext uri="{FF2B5EF4-FFF2-40B4-BE49-F238E27FC236}">
              <a16:creationId xmlns:a16="http://schemas.microsoft.com/office/drawing/2014/main" id="{27BD0610-5198-4169-8816-ECF76E04D37F}"/>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4986" name="AutoShape 1" descr="https://psfswebp.cc.wmich.edu/cs/FPR/cache/PT_PIXEL_1.gif">
          <a:extLst>
            <a:ext uri="{FF2B5EF4-FFF2-40B4-BE49-F238E27FC236}">
              <a16:creationId xmlns:a16="http://schemas.microsoft.com/office/drawing/2014/main" id="{EE036398-178A-42D7-82A0-BA8BDC569E9F}"/>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4987" name="AutoShape 1" descr="https://psfswebp.cc.wmich.edu/cs/FPR/cache/PT_PIXEL_1.gif">
          <a:extLst>
            <a:ext uri="{FF2B5EF4-FFF2-40B4-BE49-F238E27FC236}">
              <a16:creationId xmlns:a16="http://schemas.microsoft.com/office/drawing/2014/main" id="{0E64ED6B-27FA-44FB-B569-4B74AB39E366}"/>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4988" name="AutoShape 1" descr="https://psfswebp.cc.wmich.edu/cs/FPR/cache/PT_PIXEL_1.gif">
          <a:extLst>
            <a:ext uri="{FF2B5EF4-FFF2-40B4-BE49-F238E27FC236}">
              <a16:creationId xmlns:a16="http://schemas.microsoft.com/office/drawing/2014/main" id="{40B10FE3-1131-4405-A996-382A552E3B7F}"/>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4989" name="AutoShape 1" descr="https://psfswebp.cc.wmich.edu/cs/FPR/cache/PT_PIXEL_1.gif">
          <a:extLst>
            <a:ext uri="{FF2B5EF4-FFF2-40B4-BE49-F238E27FC236}">
              <a16:creationId xmlns:a16="http://schemas.microsoft.com/office/drawing/2014/main" id="{F0122C3E-57FC-4E57-BEF8-7CA252BC510A}"/>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4990" name="AutoShape 1" descr="https://psfswebp.cc.wmich.edu/cs/FPR/cache/PT_PIXEL_1.gif">
          <a:extLst>
            <a:ext uri="{FF2B5EF4-FFF2-40B4-BE49-F238E27FC236}">
              <a16:creationId xmlns:a16="http://schemas.microsoft.com/office/drawing/2014/main" id="{877DD1DF-2297-49D3-8B46-F645431DA08A}"/>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4991" name="AutoShape 1" descr="https://psfswebp.cc.wmich.edu/cs/FPR/cache/PT_PIXEL_1.gif">
          <a:extLst>
            <a:ext uri="{FF2B5EF4-FFF2-40B4-BE49-F238E27FC236}">
              <a16:creationId xmlns:a16="http://schemas.microsoft.com/office/drawing/2014/main" id="{6EC46352-129B-480B-A40B-ADB96AD37616}"/>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4992" name="AutoShape 1" descr="https://psfswebp.cc.wmich.edu/cs/FPR/cache/PT_PIXEL_1.gif">
          <a:extLst>
            <a:ext uri="{FF2B5EF4-FFF2-40B4-BE49-F238E27FC236}">
              <a16:creationId xmlns:a16="http://schemas.microsoft.com/office/drawing/2014/main" id="{DA82A9AC-3904-4778-A942-BA36DB8C7434}"/>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4993" name="AutoShape 1" descr="https://psfswebp.cc.wmich.edu/cs/FPR/cache/PT_PIXEL_1.gif">
          <a:extLst>
            <a:ext uri="{FF2B5EF4-FFF2-40B4-BE49-F238E27FC236}">
              <a16:creationId xmlns:a16="http://schemas.microsoft.com/office/drawing/2014/main" id="{378485D2-A47D-44DB-B214-9D583CD756F2}"/>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4994" name="AutoShape 1" descr="https://psfswebp.cc.wmich.edu/cs/FPR/cache/PT_PIXEL_1.gif">
          <a:extLst>
            <a:ext uri="{FF2B5EF4-FFF2-40B4-BE49-F238E27FC236}">
              <a16:creationId xmlns:a16="http://schemas.microsoft.com/office/drawing/2014/main" id="{3971A659-6F85-41C7-8DCB-F208B1A698C7}"/>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4995" name="AutoShape 1" descr="https://psfswebp.cc.wmich.edu/cs/FPR/cache/PT_PIXEL_1.gif">
          <a:extLst>
            <a:ext uri="{FF2B5EF4-FFF2-40B4-BE49-F238E27FC236}">
              <a16:creationId xmlns:a16="http://schemas.microsoft.com/office/drawing/2014/main" id="{2C479AFD-45E6-49A8-9665-16AF892133FB}"/>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4996" name="AutoShape 1" descr="https://psfswebp.cc.wmich.edu/cs/FPR/cache/PT_PIXEL_1.gif">
          <a:extLst>
            <a:ext uri="{FF2B5EF4-FFF2-40B4-BE49-F238E27FC236}">
              <a16:creationId xmlns:a16="http://schemas.microsoft.com/office/drawing/2014/main" id="{1C31352C-2CA1-490C-9E64-B578A6BFE617}"/>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4997" name="AutoShape 1" descr="https://psfswebp.cc.wmich.edu/cs/FPR/cache/PT_PIXEL_1.gif">
          <a:extLst>
            <a:ext uri="{FF2B5EF4-FFF2-40B4-BE49-F238E27FC236}">
              <a16:creationId xmlns:a16="http://schemas.microsoft.com/office/drawing/2014/main" id="{8228BF1B-9FCA-4EC7-B5C7-207C87C0B4DC}"/>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4998" name="AutoShape 1" descr="https://psfswebp.cc.wmich.edu/cs/FPR/cache/PT_PIXEL_1.gif">
          <a:extLst>
            <a:ext uri="{FF2B5EF4-FFF2-40B4-BE49-F238E27FC236}">
              <a16:creationId xmlns:a16="http://schemas.microsoft.com/office/drawing/2014/main" id="{EE7FE40F-E406-4EE0-BE98-9DD8260F63B2}"/>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4999" name="AutoShape 1" descr="https://psfswebp.cc.wmich.edu/cs/FPR/cache/PT_PIXEL_1.gif">
          <a:extLst>
            <a:ext uri="{FF2B5EF4-FFF2-40B4-BE49-F238E27FC236}">
              <a16:creationId xmlns:a16="http://schemas.microsoft.com/office/drawing/2014/main" id="{CDF850CD-488B-4AF0-A188-2BC65F5BBF8F}"/>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5000" name="AutoShape 1" descr="https://psfswebp.cc.wmich.edu/cs/FPR/cache/PT_PIXEL_1.gif">
          <a:extLst>
            <a:ext uri="{FF2B5EF4-FFF2-40B4-BE49-F238E27FC236}">
              <a16:creationId xmlns:a16="http://schemas.microsoft.com/office/drawing/2014/main" id="{E3911246-9160-4964-A13F-42D37759E57A}"/>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5001" name="AutoShape 1" descr="https://psfswebp.cc.wmich.edu/cs/FPR/cache/PT_PIXEL_1.gif">
          <a:extLst>
            <a:ext uri="{FF2B5EF4-FFF2-40B4-BE49-F238E27FC236}">
              <a16:creationId xmlns:a16="http://schemas.microsoft.com/office/drawing/2014/main" id="{F38EA6B7-CD58-47B6-B894-24B66B8901C6}"/>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5002" name="AutoShape 1" descr="https://psfswebp.cc.wmich.edu/cs/FPR/cache/PT_PIXEL_1.gif">
          <a:extLst>
            <a:ext uri="{FF2B5EF4-FFF2-40B4-BE49-F238E27FC236}">
              <a16:creationId xmlns:a16="http://schemas.microsoft.com/office/drawing/2014/main" id="{223D43B4-0E53-4F96-A549-2A9137557E31}"/>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5003" name="AutoShape 1" descr="https://psfswebp.cc.wmich.edu/cs/FPR/cache/PT_PIXEL_1.gif">
          <a:extLst>
            <a:ext uri="{FF2B5EF4-FFF2-40B4-BE49-F238E27FC236}">
              <a16:creationId xmlns:a16="http://schemas.microsoft.com/office/drawing/2014/main" id="{427B4540-E4FA-4DC2-A435-6B93DE26F539}"/>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5004" name="AutoShape 1" descr="https://psfswebp.cc.wmich.edu/cs/FPR/cache/PT_PIXEL_1.gif">
          <a:extLst>
            <a:ext uri="{FF2B5EF4-FFF2-40B4-BE49-F238E27FC236}">
              <a16:creationId xmlns:a16="http://schemas.microsoft.com/office/drawing/2014/main" id="{BB227F2F-577B-4468-8E93-BCD1D146A9EA}"/>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5005" name="AutoShape 1" descr="https://psfswebp.cc.wmich.edu/cs/FPR/cache/PT_PIXEL_1.gif">
          <a:extLst>
            <a:ext uri="{FF2B5EF4-FFF2-40B4-BE49-F238E27FC236}">
              <a16:creationId xmlns:a16="http://schemas.microsoft.com/office/drawing/2014/main" id="{DC6B47E7-193A-424C-8F89-4989B56CB11D}"/>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5006" name="AutoShape 1" descr="https://psfswebp.cc.wmich.edu/cs/FPR/cache/PT_PIXEL_1.gif">
          <a:extLst>
            <a:ext uri="{FF2B5EF4-FFF2-40B4-BE49-F238E27FC236}">
              <a16:creationId xmlns:a16="http://schemas.microsoft.com/office/drawing/2014/main" id="{E6607586-12AF-4D04-9A20-6E1A30D81686}"/>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5007" name="AutoShape 1" descr="https://psfswebp.cc.wmich.edu/cs/FPR/cache/PT_PIXEL_1.gif">
          <a:extLst>
            <a:ext uri="{FF2B5EF4-FFF2-40B4-BE49-F238E27FC236}">
              <a16:creationId xmlns:a16="http://schemas.microsoft.com/office/drawing/2014/main" id="{578B2D1C-5D27-4DFE-9A66-C64092F88064}"/>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5008" name="AutoShape 1" descr="https://psfswebp.cc.wmich.edu/cs/FPR/cache/PT_PIXEL_1.gif">
          <a:extLst>
            <a:ext uri="{FF2B5EF4-FFF2-40B4-BE49-F238E27FC236}">
              <a16:creationId xmlns:a16="http://schemas.microsoft.com/office/drawing/2014/main" id="{C8C5D2D9-C7D2-47D6-A6A1-90C0E146B49D}"/>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5009" name="AutoShape 1" descr="https://psfswebp.cc.wmich.edu/cs/FPR/cache/PT_PIXEL_1.gif">
          <a:extLst>
            <a:ext uri="{FF2B5EF4-FFF2-40B4-BE49-F238E27FC236}">
              <a16:creationId xmlns:a16="http://schemas.microsoft.com/office/drawing/2014/main" id="{0730630D-3F66-46C3-99CE-FD671A95CE78}"/>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5010" name="AutoShape 1" descr="https://psfswebp.cc.wmich.edu/cs/FPR/cache/PT_PIXEL_1.gif">
          <a:extLst>
            <a:ext uri="{FF2B5EF4-FFF2-40B4-BE49-F238E27FC236}">
              <a16:creationId xmlns:a16="http://schemas.microsoft.com/office/drawing/2014/main" id="{26762280-EF86-4F3D-AEB9-0FCBE44774BD}"/>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5011" name="AutoShape 1" descr="https://psfswebp.cc.wmich.edu/cs/FPR/cache/PT_PIXEL_1.gif">
          <a:extLst>
            <a:ext uri="{FF2B5EF4-FFF2-40B4-BE49-F238E27FC236}">
              <a16:creationId xmlns:a16="http://schemas.microsoft.com/office/drawing/2014/main" id="{4CA6412F-5193-4229-B93F-EEB6F3C69DEC}"/>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5012" name="AutoShape 1" descr="https://psfswebp.cc.wmich.edu/cs/FPR/cache/PT_PIXEL_1.gif">
          <a:extLst>
            <a:ext uri="{FF2B5EF4-FFF2-40B4-BE49-F238E27FC236}">
              <a16:creationId xmlns:a16="http://schemas.microsoft.com/office/drawing/2014/main" id="{A3923414-4B1B-42AF-B543-3320106AB1E6}"/>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5013" name="AutoShape 1" descr="https://psfswebp.cc.wmich.edu/cs/FPR/cache/PT_PIXEL_1.gif">
          <a:extLst>
            <a:ext uri="{FF2B5EF4-FFF2-40B4-BE49-F238E27FC236}">
              <a16:creationId xmlns:a16="http://schemas.microsoft.com/office/drawing/2014/main" id="{0E47A38E-F6E5-49C9-91D6-8492BC73095C}"/>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5014" name="AutoShape 1" descr="https://psfswebp.cc.wmich.edu/cs/FPR/cache/PT_PIXEL_1.gif">
          <a:extLst>
            <a:ext uri="{FF2B5EF4-FFF2-40B4-BE49-F238E27FC236}">
              <a16:creationId xmlns:a16="http://schemas.microsoft.com/office/drawing/2014/main" id="{E35A46A4-5035-4504-9705-61908F8AAAFF}"/>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5015" name="AutoShape 1" descr="https://psfswebp.cc.wmich.edu/cs/FPR/cache/PT_PIXEL_1.gif">
          <a:extLst>
            <a:ext uri="{FF2B5EF4-FFF2-40B4-BE49-F238E27FC236}">
              <a16:creationId xmlns:a16="http://schemas.microsoft.com/office/drawing/2014/main" id="{C543218B-6171-4EC1-AEAC-ABFD063D32AA}"/>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5016" name="AutoShape 1" descr="https://psfswebp.cc.wmich.edu/cs/FPR/cache/PT_PIXEL_1.gif">
          <a:extLst>
            <a:ext uri="{FF2B5EF4-FFF2-40B4-BE49-F238E27FC236}">
              <a16:creationId xmlns:a16="http://schemas.microsoft.com/office/drawing/2014/main" id="{DBAD76C3-41A0-4B3D-8AE9-7ED62B943B18}"/>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5017" name="AutoShape 1" descr="https://psfswebp.cc.wmich.edu/cs/FPR/cache/PT_PIXEL_1.gif">
          <a:extLst>
            <a:ext uri="{FF2B5EF4-FFF2-40B4-BE49-F238E27FC236}">
              <a16:creationId xmlns:a16="http://schemas.microsoft.com/office/drawing/2014/main" id="{A7656C82-0E18-4883-AC1E-64CA68C53BC7}"/>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5018" name="AutoShape 1" descr="https://psfswebp.cc.wmich.edu/cs/FPR/cache/PT_PIXEL_1.gif">
          <a:extLst>
            <a:ext uri="{FF2B5EF4-FFF2-40B4-BE49-F238E27FC236}">
              <a16:creationId xmlns:a16="http://schemas.microsoft.com/office/drawing/2014/main" id="{FA6F7F17-4480-430B-8FE4-AE48B96F705C}"/>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5019" name="AutoShape 1" descr="https://psfswebp.cc.wmich.edu/cs/FPR/cache/PT_PIXEL_1.gif">
          <a:extLst>
            <a:ext uri="{FF2B5EF4-FFF2-40B4-BE49-F238E27FC236}">
              <a16:creationId xmlns:a16="http://schemas.microsoft.com/office/drawing/2014/main" id="{F60DBF57-523C-49B0-AADD-04262418B110}"/>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5020" name="AutoShape 1" descr="https://psfswebp.cc.wmich.edu/cs/FPR/cache/PT_PIXEL_1.gif">
          <a:extLst>
            <a:ext uri="{FF2B5EF4-FFF2-40B4-BE49-F238E27FC236}">
              <a16:creationId xmlns:a16="http://schemas.microsoft.com/office/drawing/2014/main" id="{947A033D-1477-4AA0-BAD3-0BDD579EB1C1}"/>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5021" name="AutoShape 1" descr="https://psfswebp.cc.wmich.edu/cs/FPR/cache/PT_PIXEL_1.gif">
          <a:extLst>
            <a:ext uri="{FF2B5EF4-FFF2-40B4-BE49-F238E27FC236}">
              <a16:creationId xmlns:a16="http://schemas.microsoft.com/office/drawing/2014/main" id="{163384A6-E096-4402-9DF8-DED1557D4EF7}"/>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5022" name="AutoShape 1" descr="https://psfswebp.cc.wmich.edu/cs/FPR/cache/PT_PIXEL_1.gif">
          <a:extLst>
            <a:ext uri="{FF2B5EF4-FFF2-40B4-BE49-F238E27FC236}">
              <a16:creationId xmlns:a16="http://schemas.microsoft.com/office/drawing/2014/main" id="{DE1F7C09-9178-4A2B-97B9-B3925CC6C6B9}"/>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5023" name="AutoShape 1" descr="https://psfswebp.cc.wmich.edu/cs/FPR/cache/PT_PIXEL_1.gif">
          <a:extLst>
            <a:ext uri="{FF2B5EF4-FFF2-40B4-BE49-F238E27FC236}">
              <a16:creationId xmlns:a16="http://schemas.microsoft.com/office/drawing/2014/main" id="{7DE691D6-2E59-4272-8C5B-8AFC60CB8CA7}"/>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5024" name="AutoShape 1" descr="https://psfswebp.cc.wmich.edu/cs/FPR/cache/PT_PIXEL_1.gif">
          <a:extLst>
            <a:ext uri="{FF2B5EF4-FFF2-40B4-BE49-F238E27FC236}">
              <a16:creationId xmlns:a16="http://schemas.microsoft.com/office/drawing/2014/main" id="{94E2619F-EAC4-47F5-99F2-2FA2A6A1C663}"/>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5025" name="AutoShape 1" descr="https://psfswebp.cc.wmich.edu/cs/FPR/cache/PT_PIXEL_1.gif">
          <a:extLst>
            <a:ext uri="{FF2B5EF4-FFF2-40B4-BE49-F238E27FC236}">
              <a16:creationId xmlns:a16="http://schemas.microsoft.com/office/drawing/2014/main" id="{5B6FACEF-92D9-46FE-8B0C-622041555494}"/>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5026" name="AutoShape 1" descr="https://psfswebp.cc.wmich.edu/cs/FPR/cache/PT_PIXEL_1.gif">
          <a:extLst>
            <a:ext uri="{FF2B5EF4-FFF2-40B4-BE49-F238E27FC236}">
              <a16:creationId xmlns:a16="http://schemas.microsoft.com/office/drawing/2014/main" id="{C5B7EC6C-B19E-4693-BC7F-FE99DF93B2FC}"/>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5027" name="AutoShape 1" descr="https://psfswebp.cc.wmich.edu/cs/FPR/cache/PT_PIXEL_1.gif">
          <a:extLst>
            <a:ext uri="{FF2B5EF4-FFF2-40B4-BE49-F238E27FC236}">
              <a16:creationId xmlns:a16="http://schemas.microsoft.com/office/drawing/2014/main" id="{B7D50188-6793-4436-B428-6A8666491583}"/>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5028" name="AutoShape 1" descr="https://psfswebp.cc.wmich.edu/cs/FPR/cache/PT_PIXEL_1.gif">
          <a:extLst>
            <a:ext uri="{FF2B5EF4-FFF2-40B4-BE49-F238E27FC236}">
              <a16:creationId xmlns:a16="http://schemas.microsoft.com/office/drawing/2014/main" id="{2CA4E1D4-DEE1-4FAC-835E-72B5033883BA}"/>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5029" name="AutoShape 1" descr="https://psfswebp.cc.wmich.edu/cs/FPR/cache/PT_PIXEL_1.gif">
          <a:extLst>
            <a:ext uri="{FF2B5EF4-FFF2-40B4-BE49-F238E27FC236}">
              <a16:creationId xmlns:a16="http://schemas.microsoft.com/office/drawing/2014/main" id="{8AE28AEF-50CC-4D5A-BD8A-BC9CBC29C60C}"/>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5030" name="AutoShape 1" descr="https://psfswebp.cc.wmich.edu/cs/FPR/cache/PT_PIXEL_1.gif">
          <a:extLst>
            <a:ext uri="{FF2B5EF4-FFF2-40B4-BE49-F238E27FC236}">
              <a16:creationId xmlns:a16="http://schemas.microsoft.com/office/drawing/2014/main" id="{CDDEFCAD-05AF-4AF6-B0D3-A983C0402A44}"/>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5031" name="AutoShape 1" descr="https://psfswebp.cc.wmich.edu/cs/FPR/cache/PT_PIXEL_1.gif">
          <a:extLst>
            <a:ext uri="{FF2B5EF4-FFF2-40B4-BE49-F238E27FC236}">
              <a16:creationId xmlns:a16="http://schemas.microsoft.com/office/drawing/2014/main" id="{187B88E6-5DD7-4B5E-97C5-A59D918E93F9}"/>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5032" name="AutoShape 1" descr="https://psfswebp.cc.wmich.edu/cs/FPR/cache/PT_PIXEL_1.gif">
          <a:extLst>
            <a:ext uri="{FF2B5EF4-FFF2-40B4-BE49-F238E27FC236}">
              <a16:creationId xmlns:a16="http://schemas.microsoft.com/office/drawing/2014/main" id="{490E513D-20A8-4529-B8E7-9C8CC26E0112}"/>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5033" name="AutoShape 1" descr="https://psfswebp.cc.wmich.edu/cs/FPR/cache/PT_PIXEL_1.gif">
          <a:extLst>
            <a:ext uri="{FF2B5EF4-FFF2-40B4-BE49-F238E27FC236}">
              <a16:creationId xmlns:a16="http://schemas.microsoft.com/office/drawing/2014/main" id="{A066004E-319D-438A-B58F-4225145D551C}"/>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5034" name="AutoShape 1" descr="https://psfswebp.cc.wmich.edu/cs/FPR/cache/PT_PIXEL_1.gif">
          <a:extLst>
            <a:ext uri="{FF2B5EF4-FFF2-40B4-BE49-F238E27FC236}">
              <a16:creationId xmlns:a16="http://schemas.microsoft.com/office/drawing/2014/main" id="{6A32B25B-BA42-4CF4-B2BE-456B04165D1C}"/>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5035" name="AutoShape 1" descr="https://psfswebp.cc.wmich.edu/cs/FPR/cache/PT_PIXEL_1.gif">
          <a:extLst>
            <a:ext uri="{FF2B5EF4-FFF2-40B4-BE49-F238E27FC236}">
              <a16:creationId xmlns:a16="http://schemas.microsoft.com/office/drawing/2014/main" id="{C70AF4AD-9A64-48BB-83D8-1E9CA84FDEB0}"/>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5036" name="AutoShape 1" descr="https://psfswebp.cc.wmich.edu/cs/FPR/cache/PT_PIXEL_1.gif">
          <a:extLst>
            <a:ext uri="{FF2B5EF4-FFF2-40B4-BE49-F238E27FC236}">
              <a16:creationId xmlns:a16="http://schemas.microsoft.com/office/drawing/2014/main" id="{4132C753-87A9-4F66-B539-0E0454400280}"/>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5037" name="AutoShape 1" descr="https://psfswebp.cc.wmich.edu/cs/FPR/cache/PT_PIXEL_1.gif">
          <a:extLst>
            <a:ext uri="{FF2B5EF4-FFF2-40B4-BE49-F238E27FC236}">
              <a16:creationId xmlns:a16="http://schemas.microsoft.com/office/drawing/2014/main" id="{B2F9114B-F329-415B-8AC5-2843534DFFA8}"/>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5038" name="AutoShape 1" descr="https://psfswebp.cc.wmich.edu/cs/FPR/cache/PT_PIXEL_1.gif">
          <a:extLst>
            <a:ext uri="{FF2B5EF4-FFF2-40B4-BE49-F238E27FC236}">
              <a16:creationId xmlns:a16="http://schemas.microsoft.com/office/drawing/2014/main" id="{674806F6-2F86-4E16-9F06-6739AED36EE3}"/>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5039" name="AutoShape 1" descr="https://psfswebp.cc.wmich.edu/cs/FPR/cache/PT_PIXEL_1.gif">
          <a:extLst>
            <a:ext uri="{FF2B5EF4-FFF2-40B4-BE49-F238E27FC236}">
              <a16:creationId xmlns:a16="http://schemas.microsoft.com/office/drawing/2014/main" id="{A361E7AD-D88D-44C1-B95D-8FBD510E6EC2}"/>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5040" name="AutoShape 1" descr="https://psfswebp.cc.wmich.edu/cs/FPR/cache/PT_PIXEL_1.gif">
          <a:extLst>
            <a:ext uri="{FF2B5EF4-FFF2-40B4-BE49-F238E27FC236}">
              <a16:creationId xmlns:a16="http://schemas.microsoft.com/office/drawing/2014/main" id="{10C6EB87-0614-44FA-8495-0EBFA5F582C8}"/>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5041" name="AutoShape 1" descr="https://psfswebp.cc.wmich.edu/cs/FPR/cache/PT_PIXEL_1.gif">
          <a:extLst>
            <a:ext uri="{FF2B5EF4-FFF2-40B4-BE49-F238E27FC236}">
              <a16:creationId xmlns:a16="http://schemas.microsoft.com/office/drawing/2014/main" id="{AB22F2F6-75C4-4C08-8C4D-2D7AC5875EC1}"/>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5042" name="AutoShape 1" descr="https://psfswebp.cc.wmich.edu/cs/FPR/cache/PT_PIXEL_1.gif">
          <a:extLst>
            <a:ext uri="{FF2B5EF4-FFF2-40B4-BE49-F238E27FC236}">
              <a16:creationId xmlns:a16="http://schemas.microsoft.com/office/drawing/2014/main" id="{9CA888FC-1EC6-412A-A44E-C736F127D6A5}"/>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5043" name="AutoShape 1" descr="https://psfswebp.cc.wmich.edu/cs/FPR/cache/PT_PIXEL_1.gif">
          <a:extLst>
            <a:ext uri="{FF2B5EF4-FFF2-40B4-BE49-F238E27FC236}">
              <a16:creationId xmlns:a16="http://schemas.microsoft.com/office/drawing/2014/main" id="{8267DCA7-8477-4E2A-8755-975BC7BAE0BC}"/>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5044" name="AutoShape 1" descr="https://psfswebp.cc.wmich.edu/cs/FPR/cache/PT_PIXEL_1.gif">
          <a:extLst>
            <a:ext uri="{FF2B5EF4-FFF2-40B4-BE49-F238E27FC236}">
              <a16:creationId xmlns:a16="http://schemas.microsoft.com/office/drawing/2014/main" id="{C7473C33-5942-4B76-9E33-76887EC21580}"/>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5045" name="AutoShape 1" descr="https://psfswebp.cc.wmich.edu/cs/FPR/cache/PT_PIXEL_1.gif">
          <a:extLst>
            <a:ext uri="{FF2B5EF4-FFF2-40B4-BE49-F238E27FC236}">
              <a16:creationId xmlns:a16="http://schemas.microsoft.com/office/drawing/2014/main" id="{5F535732-B4CA-4443-BF89-4975A4A2489F}"/>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5046" name="AutoShape 1" descr="https://psfswebp.cc.wmich.edu/cs/FPR/cache/PT_PIXEL_1.gif">
          <a:extLst>
            <a:ext uri="{FF2B5EF4-FFF2-40B4-BE49-F238E27FC236}">
              <a16:creationId xmlns:a16="http://schemas.microsoft.com/office/drawing/2014/main" id="{66A2A9A7-8376-4DF3-8C48-0844D25CCE41}"/>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5047" name="AutoShape 1" descr="https://psfswebp.cc.wmich.edu/cs/FPR/cache/PT_PIXEL_1.gif">
          <a:extLst>
            <a:ext uri="{FF2B5EF4-FFF2-40B4-BE49-F238E27FC236}">
              <a16:creationId xmlns:a16="http://schemas.microsoft.com/office/drawing/2014/main" id="{98B1BC3F-70B9-4EF9-B740-1F456CE25864}"/>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5048" name="AutoShape 1" descr="https://psfswebp.cc.wmich.edu/cs/FPR/cache/PT_PIXEL_1.gif">
          <a:extLst>
            <a:ext uri="{FF2B5EF4-FFF2-40B4-BE49-F238E27FC236}">
              <a16:creationId xmlns:a16="http://schemas.microsoft.com/office/drawing/2014/main" id="{2B7388DB-C174-4C66-B569-E6331B141096}"/>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5049" name="AutoShape 1" descr="https://psfswebp.cc.wmich.edu/cs/FPR/cache/PT_PIXEL_1.gif">
          <a:extLst>
            <a:ext uri="{FF2B5EF4-FFF2-40B4-BE49-F238E27FC236}">
              <a16:creationId xmlns:a16="http://schemas.microsoft.com/office/drawing/2014/main" id="{F47A541F-82E3-4612-AFE3-E46750223A8E}"/>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5050" name="AutoShape 1" descr="https://psfswebp.cc.wmich.edu/cs/FPR/cache/PT_PIXEL_1.gif">
          <a:extLst>
            <a:ext uri="{FF2B5EF4-FFF2-40B4-BE49-F238E27FC236}">
              <a16:creationId xmlns:a16="http://schemas.microsoft.com/office/drawing/2014/main" id="{88FB141B-E154-4C5B-B47C-9DE968242FAD}"/>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5051" name="AutoShape 1" descr="https://psfswebp.cc.wmich.edu/cs/FPR/cache/PT_PIXEL_1.gif">
          <a:extLst>
            <a:ext uri="{FF2B5EF4-FFF2-40B4-BE49-F238E27FC236}">
              <a16:creationId xmlns:a16="http://schemas.microsoft.com/office/drawing/2014/main" id="{EC6196AB-6BED-44A6-84C6-B74E9BFA7BEB}"/>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5052" name="AutoShape 1" descr="https://psfswebp.cc.wmich.edu/cs/FPR/cache/PT_PIXEL_1.gif">
          <a:extLst>
            <a:ext uri="{FF2B5EF4-FFF2-40B4-BE49-F238E27FC236}">
              <a16:creationId xmlns:a16="http://schemas.microsoft.com/office/drawing/2014/main" id="{A131FBFE-FFD7-48E0-8C9B-A0D306ED7200}"/>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5053" name="AutoShape 1" descr="https://psfswebp.cc.wmich.edu/cs/FPR/cache/PT_PIXEL_1.gif">
          <a:extLst>
            <a:ext uri="{FF2B5EF4-FFF2-40B4-BE49-F238E27FC236}">
              <a16:creationId xmlns:a16="http://schemas.microsoft.com/office/drawing/2014/main" id="{36A308B1-49AD-44DF-9C34-2DC4079A5C36}"/>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5054" name="AutoShape 1" descr="https://psfswebp.cc.wmich.edu/cs/FPR/cache/PT_PIXEL_1.gif">
          <a:extLst>
            <a:ext uri="{FF2B5EF4-FFF2-40B4-BE49-F238E27FC236}">
              <a16:creationId xmlns:a16="http://schemas.microsoft.com/office/drawing/2014/main" id="{2842A08F-F762-478D-B2FC-D2142F9DBE02}"/>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5055" name="AutoShape 1" descr="https://psfswebp.cc.wmich.edu/cs/FPR/cache/PT_PIXEL_1.gif">
          <a:extLst>
            <a:ext uri="{FF2B5EF4-FFF2-40B4-BE49-F238E27FC236}">
              <a16:creationId xmlns:a16="http://schemas.microsoft.com/office/drawing/2014/main" id="{A644CDA5-6993-4984-89FE-5825D5EC4C1D}"/>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5056" name="AutoShape 1" descr="https://psfswebp.cc.wmich.edu/cs/FPR/cache/PT_PIXEL_1.gif">
          <a:extLst>
            <a:ext uri="{FF2B5EF4-FFF2-40B4-BE49-F238E27FC236}">
              <a16:creationId xmlns:a16="http://schemas.microsoft.com/office/drawing/2014/main" id="{68B53FE4-F35A-4E16-9CD4-8966342B5472}"/>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5057" name="AutoShape 1" descr="https://psfswebp.cc.wmich.edu/cs/FPR/cache/PT_PIXEL_1.gif">
          <a:extLst>
            <a:ext uri="{FF2B5EF4-FFF2-40B4-BE49-F238E27FC236}">
              <a16:creationId xmlns:a16="http://schemas.microsoft.com/office/drawing/2014/main" id="{0E1C9612-4429-4559-BAC9-738901FE4C96}"/>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5058" name="AutoShape 1" descr="https://psfswebp.cc.wmich.edu/cs/FPR/cache/PT_PIXEL_1.gif">
          <a:extLst>
            <a:ext uri="{FF2B5EF4-FFF2-40B4-BE49-F238E27FC236}">
              <a16:creationId xmlns:a16="http://schemas.microsoft.com/office/drawing/2014/main" id="{F92BE83E-AAAC-4D87-BE10-EF47EDEB695B}"/>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5059" name="AutoShape 1" descr="https://psfswebp.cc.wmich.edu/cs/FPR/cache/PT_PIXEL_1.gif">
          <a:extLst>
            <a:ext uri="{FF2B5EF4-FFF2-40B4-BE49-F238E27FC236}">
              <a16:creationId xmlns:a16="http://schemas.microsoft.com/office/drawing/2014/main" id="{9BE1698A-3633-4EAD-B1F1-521A58F40892}"/>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5060" name="AutoShape 1" descr="https://psfswebp.cc.wmich.edu/cs/FPR/cache/PT_PIXEL_1.gif">
          <a:extLst>
            <a:ext uri="{FF2B5EF4-FFF2-40B4-BE49-F238E27FC236}">
              <a16:creationId xmlns:a16="http://schemas.microsoft.com/office/drawing/2014/main" id="{DC63AC05-420C-4137-909F-C82B239FFF0F}"/>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5061" name="AutoShape 1" descr="https://psfswebp.cc.wmich.edu/cs/FPR/cache/PT_PIXEL_1.gif">
          <a:extLst>
            <a:ext uri="{FF2B5EF4-FFF2-40B4-BE49-F238E27FC236}">
              <a16:creationId xmlns:a16="http://schemas.microsoft.com/office/drawing/2014/main" id="{7BB69845-FCA2-4F2C-A9D2-17E719B7BAB6}"/>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5062" name="AutoShape 1" descr="https://psfswebp.cc.wmich.edu/cs/FPR/cache/PT_PIXEL_1.gif">
          <a:extLst>
            <a:ext uri="{FF2B5EF4-FFF2-40B4-BE49-F238E27FC236}">
              <a16:creationId xmlns:a16="http://schemas.microsoft.com/office/drawing/2014/main" id="{12CB33EB-4543-4D71-A8B7-A4424FBB00F7}"/>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5063" name="AutoShape 1" descr="https://psfswebp.cc.wmich.edu/cs/FPR/cache/PT_PIXEL_1.gif">
          <a:extLst>
            <a:ext uri="{FF2B5EF4-FFF2-40B4-BE49-F238E27FC236}">
              <a16:creationId xmlns:a16="http://schemas.microsoft.com/office/drawing/2014/main" id="{8B903883-1F91-42B3-8A13-3DF516AB9A10}"/>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5064" name="AutoShape 1" descr="https://psfswebp.cc.wmich.edu/cs/FPR/cache/PT_PIXEL_1.gif">
          <a:extLst>
            <a:ext uri="{FF2B5EF4-FFF2-40B4-BE49-F238E27FC236}">
              <a16:creationId xmlns:a16="http://schemas.microsoft.com/office/drawing/2014/main" id="{F51E10FE-C61D-4F8E-B594-850A8E69CC5A}"/>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5065" name="AutoShape 1" descr="https://psfswebp.cc.wmich.edu/cs/FPR/cache/PT_PIXEL_1.gif">
          <a:extLst>
            <a:ext uri="{FF2B5EF4-FFF2-40B4-BE49-F238E27FC236}">
              <a16:creationId xmlns:a16="http://schemas.microsoft.com/office/drawing/2014/main" id="{6AF64656-4AC1-4397-B1F9-79B02F843C97}"/>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5066" name="AutoShape 1" descr="https://psfswebp.cc.wmich.edu/cs/FPR/cache/PT_PIXEL_1.gif">
          <a:extLst>
            <a:ext uri="{FF2B5EF4-FFF2-40B4-BE49-F238E27FC236}">
              <a16:creationId xmlns:a16="http://schemas.microsoft.com/office/drawing/2014/main" id="{9D62DA5A-37FB-43ED-A415-BF57D1AC641E}"/>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5067" name="AutoShape 1" descr="https://psfswebp.cc.wmich.edu/cs/FPR/cache/PT_PIXEL_1.gif">
          <a:extLst>
            <a:ext uri="{FF2B5EF4-FFF2-40B4-BE49-F238E27FC236}">
              <a16:creationId xmlns:a16="http://schemas.microsoft.com/office/drawing/2014/main" id="{71054919-F017-49EE-A33D-F9EFEBC91F39}"/>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5068" name="AutoShape 1" descr="https://psfswebp.cc.wmich.edu/cs/FPR/cache/PT_PIXEL_1.gif">
          <a:extLst>
            <a:ext uri="{FF2B5EF4-FFF2-40B4-BE49-F238E27FC236}">
              <a16:creationId xmlns:a16="http://schemas.microsoft.com/office/drawing/2014/main" id="{07C3303F-39AE-4A36-B327-DCBE1612CA82}"/>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5069" name="AutoShape 1" descr="https://psfswebp.cc.wmich.edu/cs/FPR/cache/PT_PIXEL_1.gif">
          <a:extLst>
            <a:ext uri="{FF2B5EF4-FFF2-40B4-BE49-F238E27FC236}">
              <a16:creationId xmlns:a16="http://schemas.microsoft.com/office/drawing/2014/main" id="{0D7563B9-BB6E-457A-B398-633DB2D0857B}"/>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5070" name="AutoShape 1" descr="https://psfswebp.cc.wmich.edu/cs/FPR/cache/PT_PIXEL_1.gif">
          <a:extLst>
            <a:ext uri="{FF2B5EF4-FFF2-40B4-BE49-F238E27FC236}">
              <a16:creationId xmlns:a16="http://schemas.microsoft.com/office/drawing/2014/main" id="{860917DA-67E0-4A10-AD3E-04D5F73E30CF}"/>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3</xdr:col>
      <xdr:colOff>0</xdr:colOff>
      <xdr:row>2</xdr:row>
      <xdr:rowOff>0</xdr:rowOff>
    </xdr:from>
    <xdr:ext cx="304800" cy="304800"/>
    <xdr:sp macro="" textlink="">
      <xdr:nvSpPr>
        <xdr:cNvPr id="5071" name="AutoShape 1" descr="https://psfswebp.cc.wmich.edu/cs/FPR/cache/PT_PIXEL_1.gif">
          <a:extLst>
            <a:ext uri="{FF2B5EF4-FFF2-40B4-BE49-F238E27FC236}">
              <a16:creationId xmlns:a16="http://schemas.microsoft.com/office/drawing/2014/main" id="{2ACF3E6A-FDA6-4CE5-9D9A-718E6B873D44}"/>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5072" name="AutoShape 1" descr="https://psfswebp.cc.wmich.edu/cs/FPR/cache/PT_PIXEL_1.gif">
          <a:extLst>
            <a:ext uri="{FF2B5EF4-FFF2-40B4-BE49-F238E27FC236}">
              <a16:creationId xmlns:a16="http://schemas.microsoft.com/office/drawing/2014/main" id="{AA7ED393-C7A3-470E-A5DC-DB6F4BA06703}"/>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5073" name="AutoShape 1" descr="https://psfswebp.cc.wmich.edu/cs/FPR/cache/PT_PIXEL_1.gif">
          <a:extLst>
            <a:ext uri="{FF2B5EF4-FFF2-40B4-BE49-F238E27FC236}">
              <a16:creationId xmlns:a16="http://schemas.microsoft.com/office/drawing/2014/main" id="{F8C400D4-D905-474C-A2D6-FA2A9874C830}"/>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5074" name="AutoShape 1" descr="https://psfswebp.cc.wmich.edu/cs/FPR/cache/PT_PIXEL_1.gif">
          <a:extLst>
            <a:ext uri="{FF2B5EF4-FFF2-40B4-BE49-F238E27FC236}">
              <a16:creationId xmlns:a16="http://schemas.microsoft.com/office/drawing/2014/main" id="{D556BD16-1893-49D0-B259-1AD28B09E62A}"/>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5075" name="AutoShape 1" descr="https://psfswebp.cc.wmich.edu/cs/FPR/cache/PT_PIXEL_1.gif">
          <a:extLst>
            <a:ext uri="{FF2B5EF4-FFF2-40B4-BE49-F238E27FC236}">
              <a16:creationId xmlns:a16="http://schemas.microsoft.com/office/drawing/2014/main" id="{A2D91E7A-EF8C-4740-8F2C-ECFA477E791B}"/>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5076" name="AutoShape 1" descr="https://psfswebp.cc.wmich.edu/cs/FPR/cache/PT_PIXEL_1.gif">
          <a:extLst>
            <a:ext uri="{FF2B5EF4-FFF2-40B4-BE49-F238E27FC236}">
              <a16:creationId xmlns:a16="http://schemas.microsoft.com/office/drawing/2014/main" id="{365DD52A-52FC-44D3-86B5-E3BCE81F5BBC}"/>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5077" name="AutoShape 1" descr="https://psfswebp.cc.wmich.edu/cs/FPR/cache/PT_PIXEL_1.gif">
          <a:extLst>
            <a:ext uri="{FF2B5EF4-FFF2-40B4-BE49-F238E27FC236}">
              <a16:creationId xmlns:a16="http://schemas.microsoft.com/office/drawing/2014/main" id="{94A2EC53-35A8-484E-A960-C2B17B792CD1}"/>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5078" name="AutoShape 1" descr="https://psfswebp.cc.wmich.edu/cs/FPR/cache/PT_PIXEL_1.gif">
          <a:extLst>
            <a:ext uri="{FF2B5EF4-FFF2-40B4-BE49-F238E27FC236}">
              <a16:creationId xmlns:a16="http://schemas.microsoft.com/office/drawing/2014/main" id="{3162A059-948D-489A-BAB8-FAFDF204192E}"/>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5079" name="AutoShape 1" descr="https://psfswebp.cc.wmich.edu/cs/FPR/cache/PT_PIXEL_1.gif">
          <a:extLst>
            <a:ext uri="{FF2B5EF4-FFF2-40B4-BE49-F238E27FC236}">
              <a16:creationId xmlns:a16="http://schemas.microsoft.com/office/drawing/2014/main" id="{A3E98589-A5DF-4FD6-96A1-3BA41BD076F6}"/>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5080" name="AutoShape 1" descr="https://psfswebp.cc.wmich.edu/cs/FPR/cache/PT_PIXEL_1.gif">
          <a:extLst>
            <a:ext uri="{FF2B5EF4-FFF2-40B4-BE49-F238E27FC236}">
              <a16:creationId xmlns:a16="http://schemas.microsoft.com/office/drawing/2014/main" id="{F96FFF09-3168-4B73-9EF7-AA6FFE8BBB89}"/>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5081" name="AutoShape 1" descr="https://psfswebp.cc.wmich.edu/cs/FPR/cache/PT_PIXEL_1.gif">
          <a:extLst>
            <a:ext uri="{FF2B5EF4-FFF2-40B4-BE49-F238E27FC236}">
              <a16:creationId xmlns:a16="http://schemas.microsoft.com/office/drawing/2014/main" id="{F7EFD6DA-0CC1-4DA1-BE25-7D15D1C41F44}"/>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5082" name="AutoShape 1" descr="https://psfswebp.cc.wmich.edu/cs/FPR/cache/PT_PIXEL_1.gif">
          <a:extLst>
            <a:ext uri="{FF2B5EF4-FFF2-40B4-BE49-F238E27FC236}">
              <a16:creationId xmlns:a16="http://schemas.microsoft.com/office/drawing/2014/main" id="{8BDA2C71-0F82-40D5-927B-CABC253C226A}"/>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5083" name="AutoShape 1" descr="https://psfswebp.cc.wmich.edu/cs/FPR/cache/PT_PIXEL_1.gif">
          <a:extLst>
            <a:ext uri="{FF2B5EF4-FFF2-40B4-BE49-F238E27FC236}">
              <a16:creationId xmlns:a16="http://schemas.microsoft.com/office/drawing/2014/main" id="{13508260-FB9C-4840-8440-A6051497A9EA}"/>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5084" name="AutoShape 1" descr="https://psfswebp.cc.wmich.edu/cs/FPR/cache/PT_PIXEL_1.gif">
          <a:extLst>
            <a:ext uri="{FF2B5EF4-FFF2-40B4-BE49-F238E27FC236}">
              <a16:creationId xmlns:a16="http://schemas.microsoft.com/office/drawing/2014/main" id="{B194D313-C444-4A85-B6EF-9AA8F87784E2}"/>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5085" name="AutoShape 1" descr="https://psfswebp.cc.wmich.edu/cs/FPR/cache/PT_PIXEL_1.gif">
          <a:extLst>
            <a:ext uri="{FF2B5EF4-FFF2-40B4-BE49-F238E27FC236}">
              <a16:creationId xmlns:a16="http://schemas.microsoft.com/office/drawing/2014/main" id="{3FA71653-A8EC-490A-907D-E7B56035E9F5}"/>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5086" name="AutoShape 1" descr="https://psfswebp.cc.wmich.edu/cs/FPR/cache/PT_PIXEL_1.gif">
          <a:extLst>
            <a:ext uri="{FF2B5EF4-FFF2-40B4-BE49-F238E27FC236}">
              <a16:creationId xmlns:a16="http://schemas.microsoft.com/office/drawing/2014/main" id="{C0133DDA-0E76-4E6A-952E-0FD4FC198004}"/>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5087" name="AutoShape 1" descr="https://psfswebp.cc.wmich.edu/cs/FPR/cache/PT_PIXEL_1.gif">
          <a:extLst>
            <a:ext uri="{FF2B5EF4-FFF2-40B4-BE49-F238E27FC236}">
              <a16:creationId xmlns:a16="http://schemas.microsoft.com/office/drawing/2014/main" id="{17479DDC-17A2-4A4B-954A-B7758AF1CD06}"/>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5088" name="AutoShape 1" descr="https://psfswebp.cc.wmich.edu/cs/FPR/cache/PT_PIXEL_1.gif">
          <a:extLst>
            <a:ext uri="{FF2B5EF4-FFF2-40B4-BE49-F238E27FC236}">
              <a16:creationId xmlns:a16="http://schemas.microsoft.com/office/drawing/2014/main" id="{38528187-6F25-4BF7-A51B-A7CF3B676EF6}"/>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5089" name="AutoShape 1" descr="https://psfswebp.cc.wmich.edu/cs/FPR/cache/PT_PIXEL_1.gif">
          <a:extLst>
            <a:ext uri="{FF2B5EF4-FFF2-40B4-BE49-F238E27FC236}">
              <a16:creationId xmlns:a16="http://schemas.microsoft.com/office/drawing/2014/main" id="{A4D6D7DB-7AC9-4455-A87F-9C722FE1EDA8}"/>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3</xdr:col>
      <xdr:colOff>0</xdr:colOff>
      <xdr:row>2</xdr:row>
      <xdr:rowOff>0</xdr:rowOff>
    </xdr:from>
    <xdr:to>
      <xdr:col>3</xdr:col>
      <xdr:colOff>304800</xdr:colOff>
      <xdr:row>2</xdr:row>
      <xdr:rowOff>301625</xdr:rowOff>
    </xdr:to>
    <xdr:sp macro="" textlink="">
      <xdr:nvSpPr>
        <xdr:cNvPr id="5090" name="AutoShape 1" descr="https://psfswebp.cc.wmich.edu/cs/FPR/cache/PT_PIXEL_1.gif">
          <a:extLst>
            <a:ext uri="{FF2B5EF4-FFF2-40B4-BE49-F238E27FC236}">
              <a16:creationId xmlns:a16="http://schemas.microsoft.com/office/drawing/2014/main" id="{BA6635C2-7AF5-4FEE-A37F-D1FC22940B8B}"/>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5091" name="AutoShape 1" descr="https://psfswebp.cc.wmich.edu/cs/FPR/cache/PT_PIXEL_1.gif">
          <a:extLst>
            <a:ext uri="{FF2B5EF4-FFF2-40B4-BE49-F238E27FC236}">
              <a16:creationId xmlns:a16="http://schemas.microsoft.com/office/drawing/2014/main" id="{C1D0A571-AEDF-4CEC-B212-26465C8611FD}"/>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5092" name="AutoShape 1" descr="https://psfswebp.cc.wmich.edu/cs/FPR/cache/PT_PIXEL_1.gif">
          <a:extLst>
            <a:ext uri="{FF2B5EF4-FFF2-40B4-BE49-F238E27FC236}">
              <a16:creationId xmlns:a16="http://schemas.microsoft.com/office/drawing/2014/main" id="{8F19F8D2-CFD5-4463-A29D-FF0ABFAED589}"/>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5093" name="AutoShape 1" descr="https://psfswebp.cc.wmich.edu/cs/FPR/cache/PT_PIXEL_1.gif">
          <a:extLst>
            <a:ext uri="{FF2B5EF4-FFF2-40B4-BE49-F238E27FC236}">
              <a16:creationId xmlns:a16="http://schemas.microsoft.com/office/drawing/2014/main" id="{EFA606EC-5172-4862-B7E1-6C1C9764C16B}"/>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5094" name="AutoShape 1" descr="https://psfswebp.cc.wmich.edu/cs/FPR/cache/PT_PIXEL_1.gif">
          <a:extLst>
            <a:ext uri="{FF2B5EF4-FFF2-40B4-BE49-F238E27FC236}">
              <a16:creationId xmlns:a16="http://schemas.microsoft.com/office/drawing/2014/main" id="{CC386164-D9CD-4C45-B484-A774853B3E5E}"/>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5095" name="AutoShape 1" descr="https://psfswebp.cc.wmich.edu/cs/FPR/cache/PT_PIXEL_1.gif">
          <a:extLst>
            <a:ext uri="{FF2B5EF4-FFF2-40B4-BE49-F238E27FC236}">
              <a16:creationId xmlns:a16="http://schemas.microsoft.com/office/drawing/2014/main" id="{F0286ECC-25DA-40DC-90BA-3B60B39C79F9}"/>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5096" name="AutoShape 1" descr="https://psfswebp.cc.wmich.edu/cs/FPR/cache/PT_PIXEL_1.gif">
          <a:extLst>
            <a:ext uri="{FF2B5EF4-FFF2-40B4-BE49-F238E27FC236}">
              <a16:creationId xmlns:a16="http://schemas.microsoft.com/office/drawing/2014/main" id="{20A6029E-F150-4F40-9C79-743EED288DDF}"/>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5097" name="AutoShape 1" descr="https://psfswebp.cc.wmich.edu/cs/FPR/cache/PT_PIXEL_1.gif">
          <a:extLst>
            <a:ext uri="{FF2B5EF4-FFF2-40B4-BE49-F238E27FC236}">
              <a16:creationId xmlns:a16="http://schemas.microsoft.com/office/drawing/2014/main" id="{D8DA523C-BDD6-4B9D-A597-A113DC70D0CB}"/>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5098" name="AutoShape 1" descr="https://psfswebp.cc.wmich.edu/cs/FPR/cache/PT_PIXEL_1.gif">
          <a:extLst>
            <a:ext uri="{FF2B5EF4-FFF2-40B4-BE49-F238E27FC236}">
              <a16:creationId xmlns:a16="http://schemas.microsoft.com/office/drawing/2014/main" id="{48A06F65-3C73-44A6-85CD-9A8DE0F6A30E}"/>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5099" name="AutoShape 1" descr="https://psfswebp.cc.wmich.edu/cs/FPR/cache/PT_PIXEL_1.gif">
          <a:extLst>
            <a:ext uri="{FF2B5EF4-FFF2-40B4-BE49-F238E27FC236}">
              <a16:creationId xmlns:a16="http://schemas.microsoft.com/office/drawing/2014/main" id="{F5A9DFBD-D9C9-4C93-B914-4B257138C934}"/>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5100" name="AutoShape 1" descr="https://psfswebp.cc.wmich.edu/cs/FPR/cache/PT_PIXEL_1.gif">
          <a:extLst>
            <a:ext uri="{FF2B5EF4-FFF2-40B4-BE49-F238E27FC236}">
              <a16:creationId xmlns:a16="http://schemas.microsoft.com/office/drawing/2014/main" id="{FF5BE0D0-3945-460C-8EFD-FB7D168B8327}"/>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5101" name="AutoShape 1" descr="https://psfswebp.cc.wmich.edu/cs/FPR/cache/PT_PIXEL_1.gif">
          <a:extLst>
            <a:ext uri="{FF2B5EF4-FFF2-40B4-BE49-F238E27FC236}">
              <a16:creationId xmlns:a16="http://schemas.microsoft.com/office/drawing/2014/main" id="{FD9E8F87-F9F4-444F-BFB8-31A86C781142}"/>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5102" name="AutoShape 1" descr="https://psfswebp.cc.wmich.edu/cs/FPR/cache/PT_PIXEL_1.gif">
          <a:extLst>
            <a:ext uri="{FF2B5EF4-FFF2-40B4-BE49-F238E27FC236}">
              <a16:creationId xmlns:a16="http://schemas.microsoft.com/office/drawing/2014/main" id="{0EF60658-F0DB-43E3-B1C8-C91906BE3EF0}"/>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5103" name="AutoShape 1" descr="https://psfswebp.cc.wmich.edu/cs/FPR/cache/PT_PIXEL_1.gif">
          <a:extLst>
            <a:ext uri="{FF2B5EF4-FFF2-40B4-BE49-F238E27FC236}">
              <a16:creationId xmlns:a16="http://schemas.microsoft.com/office/drawing/2014/main" id="{AAC8F152-DA32-4739-BE3C-EE0569CBAAA0}"/>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5104" name="AutoShape 1" descr="https://psfswebp.cc.wmich.edu/cs/FPR/cache/PT_PIXEL_1.gif">
          <a:extLst>
            <a:ext uri="{FF2B5EF4-FFF2-40B4-BE49-F238E27FC236}">
              <a16:creationId xmlns:a16="http://schemas.microsoft.com/office/drawing/2014/main" id="{8BA67A52-8451-4967-BBFD-42BC1415204A}"/>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5105" name="AutoShape 1" descr="https://psfswebp.cc.wmich.edu/cs/FPR/cache/PT_PIXEL_1.gif">
          <a:extLst>
            <a:ext uri="{FF2B5EF4-FFF2-40B4-BE49-F238E27FC236}">
              <a16:creationId xmlns:a16="http://schemas.microsoft.com/office/drawing/2014/main" id="{E442CF76-4C80-4655-9778-0F4D123B4438}"/>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5106" name="AutoShape 1" descr="https://psfswebp.cc.wmich.edu/cs/FPR/cache/PT_PIXEL_1.gif">
          <a:extLst>
            <a:ext uri="{FF2B5EF4-FFF2-40B4-BE49-F238E27FC236}">
              <a16:creationId xmlns:a16="http://schemas.microsoft.com/office/drawing/2014/main" id="{D71165FA-E402-4F01-A1D3-64587B7121F7}"/>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5107" name="AutoShape 1" descr="https://psfswebp.cc.wmich.edu/cs/FPR/cache/PT_PIXEL_1.gif">
          <a:extLst>
            <a:ext uri="{FF2B5EF4-FFF2-40B4-BE49-F238E27FC236}">
              <a16:creationId xmlns:a16="http://schemas.microsoft.com/office/drawing/2014/main" id="{5F813D8E-613C-47CA-861F-6097505F6D00}"/>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5108" name="AutoShape 1" descr="https://psfswebp.cc.wmich.edu/cs/FPR/cache/PT_PIXEL_1.gif">
          <a:extLst>
            <a:ext uri="{FF2B5EF4-FFF2-40B4-BE49-F238E27FC236}">
              <a16:creationId xmlns:a16="http://schemas.microsoft.com/office/drawing/2014/main" id="{79528EFD-3CF7-4903-82D3-AFD5D3230EC7}"/>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5109" name="AutoShape 1" descr="https://psfswebp.cc.wmich.edu/cs/FPR/cache/PT_PIXEL_1.gif">
          <a:extLst>
            <a:ext uri="{FF2B5EF4-FFF2-40B4-BE49-F238E27FC236}">
              <a16:creationId xmlns:a16="http://schemas.microsoft.com/office/drawing/2014/main" id="{4C212D68-B505-4FAC-A10B-69E5A6C9A7B0}"/>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5110" name="AutoShape 1" descr="https://psfswebp.cc.wmich.edu/cs/FPR/cache/PT_PIXEL_1.gif">
          <a:extLst>
            <a:ext uri="{FF2B5EF4-FFF2-40B4-BE49-F238E27FC236}">
              <a16:creationId xmlns:a16="http://schemas.microsoft.com/office/drawing/2014/main" id="{89C6538E-6C4C-41D1-9D6E-6CCFB719291C}"/>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5111" name="AutoShape 1" descr="https://psfswebp.cc.wmich.edu/cs/FPR/cache/PT_PIXEL_1.gif">
          <a:extLst>
            <a:ext uri="{FF2B5EF4-FFF2-40B4-BE49-F238E27FC236}">
              <a16:creationId xmlns:a16="http://schemas.microsoft.com/office/drawing/2014/main" id="{53729315-810D-4461-8EF1-AF5131A95665}"/>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5112" name="AutoShape 1" descr="https://psfswebp.cc.wmich.edu/cs/FPR/cache/PT_PIXEL_1.gif">
          <a:extLst>
            <a:ext uri="{FF2B5EF4-FFF2-40B4-BE49-F238E27FC236}">
              <a16:creationId xmlns:a16="http://schemas.microsoft.com/office/drawing/2014/main" id="{53226B4D-E201-4E05-BED3-952BF83E2BBF}"/>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5113" name="AutoShape 1" descr="https://psfswebp.cc.wmich.edu/cs/FPR/cache/PT_PIXEL_1.gif">
          <a:extLst>
            <a:ext uri="{FF2B5EF4-FFF2-40B4-BE49-F238E27FC236}">
              <a16:creationId xmlns:a16="http://schemas.microsoft.com/office/drawing/2014/main" id="{691BA473-F9A9-47FB-9667-479DCF46BD73}"/>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5114" name="AutoShape 1" descr="https://psfswebp.cc.wmich.edu/cs/FPR/cache/PT_PIXEL_1.gif">
          <a:extLst>
            <a:ext uri="{FF2B5EF4-FFF2-40B4-BE49-F238E27FC236}">
              <a16:creationId xmlns:a16="http://schemas.microsoft.com/office/drawing/2014/main" id="{9A895B39-4486-4889-93BA-20E0EB840599}"/>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5115" name="AutoShape 1" descr="https://psfswebp.cc.wmich.edu/cs/FPR/cache/PT_PIXEL_1.gif">
          <a:extLst>
            <a:ext uri="{FF2B5EF4-FFF2-40B4-BE49-F238E27FC236}">
              <a16:creationId xmlns:a16="http://schemas.microsoft.com/office/drawing/2014/main" id="{6305F763-7BF9-469F-A45B-A6959D54C7A0}"/>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5116" name="AutoShape 1" descr="https://psfswebp.cc.wmich.edu/cs/FPR/cache/PT_PIXEL_1.gif">
          <a:extLst>
            <a:ext uri="{FF2B5EF4-FFF2-40B4-BE49-F238E27FC236}">
              <a16:creationId xmlns:a16="http://schemas.microsoft.com/office/drawing/2014/main" id="{909920C7-494D-4AD9-A4F6-5C47F4F792E7}"/>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5117" name="AutoShape 1" descr="https://psfswebp.cc.wmich.edu/cs/FPR/cache/PT_PIXEL_1.gif">
          <a:extLst>
            <a:ext uri="{FF2B5EF4-FFF2-40B4-BE49-F238E27FC236}">
              <a16:creationId xmlns:a16="http://schemas.microsoft.com/office/drawing/2014/main" id="{9559D10E-8D14-4EB8-A318-52307BA2FC24}"/>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5118" name="AutoShape 1" descr="https://psfswebp.cc.wmich.edu/cs/FPR/cache/PT_PIXEL_1.gif">
          <a:extLst>
            <a:ext uri="{FF2B5EF4-FFF2-40B4-BE49-F238E27FC236}">
              <a16:creationId xmlns:a16="http://schemas.microsoft.com/office/drawing/2014/main" id="{DDD86251-A624-4CB1-88F1-6E90B5FF1BE5}"/>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3</xdr:col>
      <xdr:colOff>0</xdr:colOff>
      <xdr:row>2</xdr:row>
      <xdr:rowOff>0</xdr:rowOff>
    </xdr:from>
    <xdr:ext cx="304800" cy="304800"/>
    <xdr:sp macro="" textlink="">
      <xdr:nvSpPr>
        <xdr:cNvPr id="5119" name="AutoShape 1" descr="https://psfswebp.cc.wmich.edu/cs/FPR/cache/PT_PIXEL_1.gif">
          <a:extLst>
            <a:ext uri="{FF2B5EF4-FFF2-40B4-BE49-F238E27FC236}">
              <a16:creationId xmlns:a16="http://schemas.microsoft.com/office/drawing/2014/main" id="{AA355014-97B3-4345-B72A-362724369769}"/>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5120" name="AutoShape 1" descr="https://psfswebp.cc.wmich.edu/cs/FPR/cache/PT_PIXEL_1.gif">
          <a:extLst>
            <a:ext uri="{FF2B5EF4-FFF2-40B4-BE49-F238E27FC236}">
              <a16:creationId xmlns:a16="http://schemas.microsoft.com/office/drawing/2014/main" id="{5AB0D8CB-0982-4567-B5AC-D1CD4467AB75}"/>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5121" name="AutoShape 1" descr="https://psfswebp.cc.wmich.edu/cs/FPR/cache/PT_PIXEL_1.gif">
          <a:extLst>
            <a:ext uri="{FF2B5EF4-FFF2-40B4-BE49-F238E27FC236}">
              <a16:creationId xmlns:a16="http://schemas.microsoft.com/office/drawing/2014/main" id="{A63EBC97-9717-4AEF-8F5C-F6FE35AC00F0}"/>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5122" name="AutoShape 1" descr="https://psfswebp.cc.wmich.edu/cs/FPR/cache/PT_PIXEL_1.gif">
          <a:extLst>
            <a:ext uri="{FF2B5EF4-FFF2-40B4-BE49-F238E27FC236}">
              <a16:creationId xmlns:a16="http://schemas.microsoft.com/office/drawing/2014/main" id="{4529353A-ECA4-45FB-8FA3-705103189B2A}"/>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5123" name="AutoShape 1" descr="https://psfswebp.cc.wmich.edu/cs/FPR/cache/PT_PIXEL_1.gif">
          <a:extLst>
            <a:ext uri="{FF2B5EF4-FFF2-40B4-BE49-F238E27FC236}">
              <a16:creationId xmlns:a16="http://schemas.microsoft.com/office/drawing/2014/main" id="{2B5C0CED-B08E-410D-A9C0-5B90FC3C1BC5}"/>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5124" name="AutoShape 1" descr="https://psfswebp.cc.wmich.edu/cs/FPR/cache/PT_PIXEL_1.gif">
          <a:extLst>
            <a:ext uri="{FF2B5EF4-FFF2-40B4-BE49-F238E27FC236}">
              <a16:creationId xmlns:a16="http://schemas.microsoft.com/office/drawing/2014/main" id="{97C4A495-5535-4C0B-AF06-A78AF6A92316}"/>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5125" name="AutoShape 1" descr="https://psfswebp.cc.wmich.edu/cs/FPR/cache/PT_PIXEL_1.gif">
          <a:extLst>
            <a:ext uri="{FF2B5EF4-FFF2-40B4-BE49-F238E27FC236}">
              <a16:creationId xmlns:a16="http://schemas.microsoft.com/office/drawing/2014/main" id="{B7E2BB68-58E7-4087-867D-DAFF3C11E058}"/>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5126" name="AutoShape 1" descr="https://psfswebp.cc.wmich.edu/cs/FPR/cache/PT_PIXEL_1.gif">
          <a:extLst>
            <a:ext uri="{FF2B5EF4-FFF2-40B4-BE49-F238E27FC236}">
              <a16:creationId xmlns:a16="http://schemas.microsoft.com/office/drawing/2014/main" id="{D9BBBA06-1F2E-4432-AEF0-A916CD561BBC}"/>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5127" name="AutoShape 1" descr="https://psfswebp.cc.wmich.edu/cs/FPR/cache/PT_PIXEL_1.gif">
          <a:extLst>
            <a:ext uri="{FF2B5EF4-FFF2-40B4-BE49-F238E27FC236}">
              <a16:creationId xmlns:a16="http://schemas.microsoft.com/office/drawing/2014/main" id="{A0C9D61E-29FF-42C5-8F8B-67C514364AD9}"/>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5128" name="AutoShape 1" descr="https://psfswebp.cc.wmich.edu/cs/FPR/cache/PT_PIXEL_1.gif">
          <a:extLst>
            <a:ext uri="{FF2B5EF4-FFF2-40B4-BE49-F238E27FC236}">
              <a16:creationId xmlns:a16="http://schemas.microsoft.com/office/drawing/2014/main" id="{8226A896-882E-4719-B1DB-B56CDC7CF85C}"/>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5129" name="AutoShape 1" descr="https://psfswebp.cc.wmich.edu/cs/FPR/cache/PT_PIXEL_1.gif">
          <a:extLst>
            <a:ext uri="{FF2B5EF4-FFF2-40B4-BE49-F238E27FC236}">
              <a16:creationId xmlns:a16="http://schemas.microsoft.com/office/drawing/2014/main" id="{51BD2D16-8C52-428E-9DF0-8FD705DE657E}"/>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5130" name="AutoShape 1" descr="https://psfswebp.cc.wmich.edu/cs/FPR/cache/PT_PIXEL_1.gif">
          <a:extLst>
            <a:ext uri="{FF2B5EF4-FFF2-40B4-BE49-F238E27FC236}">
              <a16:creationId xmlns:a16="http://schemas.microsoft.com/office/drawing/2014/main" id="{FB394A4D-D983-4594-9A17-38CD6E53AB20}"/>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5131" name="AutoShape 1" descr="https://psfswebp.cc.wmich.edu/cs/FPR/cache/PT_PIXEL_1.gif">
          <a:extLst>
            <a:ext uri="{FF2B5EF4-FFF2-40B4-BE49-F238E27FC236}">
              <a16:creationId xmlns:a16="http://schemas.microsoft.com/office/drawing/2014/main" id="{C2A1E1D4-B504-453C-9BD8-44E8846933B3}"/>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5132" name="AutoShape 1" descr="https://psfswebp.cc.wmich.edu/cs/FPR/cache/PT_PIXEL_1.gif">
          <a:extLst>
            <a:ext uri="{FF2B5EF4-FFF2-40B4-BE49-F238E27FC236}">
              <a16:creationId xmlns:a16="http://schemas.microsoft.com/office/drawing/2014/main" id="{C2B7111E-0A5E-4532-A9FC-409475C77845}"/>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5133" name="AutoShape 1" descr="https://psfswebp.cc.wmich.edu/cs/FPR/cache/PT_PIXEL_1.gif">
          <a:extLst>
            <a:ext uri="{FF2B5EF4-FFF2-40B4-BE49-F238E27FC236}">
              <a16:creationId xmlns:a16="http://schemas.microsoft.com/office/drawing/2014/main" id="{1EB5E30C-FC1F-4103-91E3-8A12D50B6C02}"/>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5134" name="AutoShape 1" descr="https://psfswebp.cc.wmich.edu/cs/FPR/cache/PT_PIXEL_1.gif">
          <a:extLst>
            <a:ext uri="{FF2B5EF4-FFF2-40B4-BE49-F238E27FC236}">
              <a16:creationId xmlns:a16="http://schemas.microsoft.com/office/drawing/2014/main" id="{AB878026-6DA7-477C-96FC-16C77B594EC8}"/>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5135" name="AutoShape 1" descr="https://psfswebp.cc.wmich.edu/cs/FPR/cache/PT_PIXEL_1.gif">
          <a:extLst>
            <a:ext uri="{FF2B5EF4-FFF2-40B4-BE49-F238E27FC236}">
              <a16:creationId xmlns:a16="http://schemas.microsoft.com/office/drawing/2014/main" id="{053E2E98-9435-4653-8FB3-271C11EF8605}"/>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5136" name="AutoShape 1" descr="https://psfswebp.cc.wmich.edu/cs/FPR/cache/PT_PIXEL_1.gif">
          <a:extLst>
            <a:ext uri="{FF2B5EF4-FFF2-40B4-BE49-F238E27FC236}">
              <a16:creationId xmlns:a16="http://schemas.microsoft.com/office/drawing/2014/main" id="{DDE57ED0-065E-43E9-9096-514BC5446260}"/>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5137" name="AutoShape 1" descr="https://psfswebp.cc.wmich.edu/cs/FPR/cache/PT_PIXEL_1.gif">
          <a:extLst>
            <a:ext uri="{FF2B5EF4-FFF2-40B4-BE49-F238E27FC236}">
              <a16:creationId xmlns:a16="http://schemas.microsoft.com/office/drawing/2014/main" id="{FA18EAE0-168D-4634-8E7F-88E5BB913CF0}"/>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5138" name="AutoShape 1" descr="https://psfswebp.cc.wmich.edu/cs/FPR/cache/PT_PIXEL_1.gif">
          <a:extLst>
            <a:ext uri="{FF2B5EF4-FFF2-40B4-BE49-F238E27FC236}">
              <a16:creationId xmlns:a16="http://schemas.microsoft.com/office/drawing/2014/main" id="{A74B06EC-A1BF-47F2-92CB-88FAEEF6E20E}"/>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5139" name="AutoShape 1" descr="https://psfswebp.cc.wmich.edu/cs/FPR/cache/PT_PIXEL_1.gif">
          <a:extLst>
            <a:ext uri="{FF2B5EF4-FFF2-40B4-BE49-F238E27FC236}">
              <a16:creationId xmlns:a16="http://schemas.microsoft.com/office/drawing/2014/main" id="{40EC7AE7-F0D6-4C39-9F03-A28EC0470370}"/>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5140" name="AutoShape 1" descr="https://psfswebp.cc.wmich.edu/cs/FPR/cache/PT_PIXEL_1.gif">
          <a:extLst>
            <a:ext uri="{FF2B5EF4-FFF2-40B4-BE49-F238E27FC236}">
              <a16:creationId xmlns:a16="http://schemas.microsoft.com/office/drawing/2014/main" id="{675B89B1-8EC4-40F2-B2D1-E3932E0A6F05}"/>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5141" name="AutoShape 1" descr="https://psfswebp.cc.wmich.edu/cs/FPR/cache/PT_PIXEL_1.gif">
          <a:extLst>
            <a:ext uri="{FF2B5EF4-FFF2-40B4-BE49-F238E27FC236}">
              <a16:creationId xmlns:a16="http://schemas.microsoft.com/office/drawing/2014/main" id="{047EFB84-D43A-4FED-9D05-FA4779FBA7E0}"/>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5142" name="AutoShape 1" descr="https://psfswebp.cc.wmich.edu/cs/FPR/cache/PT_PIXEL_1.gif">
          <a:extLst>
            <a:ext uri="{FF2B5EF4-FFF2-40B4-BE49-F238E27FC236}">
              <a16:creationId xmlns:a16="http://schemas.microsoft.com/office/drawing/2014/main" id="{78813E37-5887-411D-BEFD-B58ABF8F97F6}"/>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5143" name="AutoShape 1" descr="https://psfswebp.cc.wmich.edu/cs/FPR/cache/PT_PIXEL_1.gif">
          <a:extLst>
            <a:ext uri="{FF2B5EF4-FFF2-40B4-BE49-F238E27FC236}">
              <a16:creationId xmlns:a16="http://schemas.microsoft.com/office/drawing/2014/main" id="{AC47EEDC-5644-4725-8444-8B7110F90E2D}"/>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5144" name="AutoShape 1" descr="https://psfswebp.cc.wmich.edu/cs/FPR/cache/PT_PIXEL_1.gif">
          <a:extLst>
            <a:ext uri="{FF2B5EF4-FFF2-40B4-BE49-F238E27FC236}">
              <a16:creationId xmlns:a16="http://schemas.microsoft.com/office/drawing/2014/main" id="{FAA6E777-5B1B-4049-9CDB-F1348A330784}"/>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5145" name="AutoShape 1" descr="https://psfswebp.cc.wmich.edu/cs/FPR/cache/PT_PIXEL_1.gif">
          <a:extLst>
            <a:ext uri="{FF2B5EF4-FFF2-40B4-BE49-F238E27FC236}">
              <a16:creationId xmlns:a16="http://schemas.microsoft.com/office/drawing/2014/main" id="{B797E593-EFFD-4CB8-8459-67528504A217}"/>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5146" name="AutoShape 1" descr="https://psfswebp.cc.wmich.edu/cs/FPR/cache/PT_PIXEL_1.gif">
          <a:extLst>
            <a:ext uri="{FF2B5EF4-FFF2-40B4-BE49-F238E27FC236}">
              <a16:creationId xmlns:a16="http://schemas.microsoft.com/office/drawing/2014/main" id="{728B15E0-61C0-4D44-A475-3F559C5DFD95}"/>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5147" name="AutoShape 1" descr="https://psfswebp.cc.wmich.edu/cs/FPR/cache/PT_PIXEL_1.gif">
          <a:extLst>
            <a:ext uri="{FF2B5EF4-FFF2-40B4-BE49-F238E27FC236}">
              <a16:creationId xmlns:a16="http://schemas.microsoft.com/office/drawing/2014/main" id="{702D6D36-C721-4F53-965F-0CEBEA101821}"/>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5148" name="AutoShape 1" descr="https://psfswebp.cc.wmich.edu/cs/FPR/cache/PT_PIXEL_1.gif">
          <a:extLst>
            <a:ext uri="{FF2B5EF4-FFF2-40B4-BE49-F238E27FC236}">
              <a16:creationId xmlns:a16="http://schemas.microsoft.com/office/drawing/2014/main" id="{609EE267-898A-4BDB-9A38-9FD269FD6DB1}"/>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5149" name="AutoShape 1" descr="https://psfswebp.cc.wmich.edu/cs/FPR/cache/PT_PIXEL_1.gif">
          <a:extLst>
            <a:ext uri="{FF2B5EF4-FFF2-40B4-BE49-F238E27FC236}">
              <a16:creationId xmlns:a16="http://schemas.microsoft.com/office/drawing/2014/main" id="{012B5FF5-2B55-43FC-B52C-95064DFE74B1}"/>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5150" name="AutoShape 1" descr="https://psfswebp.cc.wmich.edu/cs/FPR/cache/PT_PIXEL_1.gif">
          <a:extLst>
            <a:ext uri="{FF2B5EF4-FFF2-40B4-BE49-F238E27FC236}">
              <a16:creationId xmlns:a16="http://schemas.microsoft.com/office/drawing/2014/main" id="{E134AA42-0028-4197-967C-13D6C695FBAB}"/>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5151" name="AutoShape 1" descr="https://psfswebp.cc.wmich.edu/cs/FPR/cache/PT_PIXEL_1.gif">
          <a:extLst>
            <a:ext uri="{FF2B5EF4-FFF2-40B4-BE49-F238E27FC236}">
              <a16:creationId xmlns:a16="http://schemas.microsoft.com/office/drawing/2014/main" id="{C87F3848-646D-4A95-B9AA-BDB99778DC15}"/>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5152" name="AutoShape 1" descr="https://psfswebp.cc.wmich.edu/cs/FPR/cache/PT_PIXEL_1.gif">
          <a:extLst>
            <a:ext uri="{FF2B5EF4-FFF2-40B4-BE49-F238E27FC236}">
              <a16:creationId xmlns:a16="http://schemas.microsoft.com/office/drawing/2014/main" id="{FFB64D6E-D338-459D-90D1-8B7C4589E033}"/>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5153" name="AutoShape 1" descr="https://psfswebp.cc.wmich.edu/cs/FPR/cache/PT_PIXEL_1.gif">
          <a:extLst>
            <a:ext uri="{FF2B5EF4-FFF2-40B4-BE49-F238E27FC236}">
              <a16:creationId xmlns:a16="http://schemas.microsoft.com/office/drawing/2014/main" id="{516CF06D-3D51-463D-AD6A-26C897181A2C}"/>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5154" name="AutoShape 1" descr="https://psfswebp.cc.wmich.edu/cs/FPR/cache/PT_PIXEL_1.gif">
          <a:extLst>
            <a:ext uri="{FF2B5EF4-FFF2-40B4-BE49-F238E27FC236}">
              <a16:creationId xmlns:a16="http://schemas.microsoft.com/office/drawing/2014/main" id="{E00F4E0A-F4C7-465D-92AD-F7D1BBBCAE72}"/>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5155" name="AutoShape 1" descr="https://psfswebp.cc.wmich.edu/cs/FPR/cache/PT_PIXEL_1.gif">
          <a:extLst>
            <a:ext uri="{FF2B5EF4-FFF2-40B4-BE49-F238E27FC236}">
              <a16:creationId xmlns:a16="http://schemas.microsoft.com/office/drawing/2014/main" id="{EAA6650D-085C-43A4-B7D9-A0957B94573C}"/>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5156" name="AutoShape 1" descr="https://psfswebp.cc.wmich.edu/cs/FPR/cache/PT_PIXEL_1.gif">
          <a:extLst>
            <a:ext uri="{FF2B5EF4-FFF2-40B4-BE49-F238E27FC236}">
              <a16:creationId xmlns:a16="http://schemas.microsoft.com/office/drawing/2014/main" id="{4FB5A9FA-CE6E-4341-BDC8-0CEA86378524}"/>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5157" name="AutoShape 1" descr="https://psfswebp.cc.wmich.edu/cs/FPR/cache/PT_PIXEL_1.gif">
          <a:extLst>
            <a:ext uri="{FF2B5EF4-FFF2-40B4-BE49-F238E27FC236}">
              <a16:creationId xmlns:a16="http://schemas.microsoft.com/office/drawing/2014/main" id="{566B557C-032C-4660-BA9A-EC61D3D856F8}"/>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5158" name="AutoShape 1" descr="https://psfswebp.cc.wmich.edu/cs/FPR/cache/PT_PIXEL_1.gif">
          <a:extLst>
            <a:ext uri="{FF2B5EF4-FFF2-40B4-BE49-F238E27FC236}">
              <a16:creationId xmlns:a16="http://schemas.microsoft.com/office/drawing/2014/main" id="{EE86A257-B612-4686-8CEB-1221E7C9C02E}"/>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5159" name="AutoShape 1" descr="https://psfswebp.cc.wmich.edu/cs/FPR/cache/PT_PIXEL_1.gif">
          <a:extLst>
            <a:ext uri="{FF2B5EF4-FFF2-40B4-BE49-F238E27FC236}">
              <a16:creationId xmlns:a16="http://schemas.microsoft.com/office/drawing/2014/main" id="{F101B40A-9BE0-4928-961D-F0DC2D5ADF3D}"/>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5160" name="AutoShape 1" descr="https://psfswebp.cc.wmich.edu/cs/FPR/cache/PT_PIXEL_1.gif">
          <a:extLst>
            <a:ext uri="{FF2B5EF4-FFF2-40B4-BE49-F238E27FC236}">
              <a16:creationId xmlns:a16="http://schemas.microsoft.com/office/drawing/2014/main" id="{C3D14791-6278-4803-90E0-BE82AFB53A9A}"/>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5161" name="AutoShape 1" descr="https://psfswebp.cc.wmich.edu/cs/FPR/cache/PT_PIXEL_1.gif">
          <a:extLst>
            <a:ext uri="{FF2B5EF4-FFF2-40B4-BE49-F238E27FC236}">
              <a16:creationId xmlns:a16="http://schemas.microsoft.com/office/drawing/2014/main" id="{3516DA7B-4A3C-4570-9A8C-77D036092926}"/>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5162" name="AutoShape 1" descr="https://psfswebp.cc.wmich.edu/cs/FPR/cache/PT_PIXEL_1.gif">
          <a:extLst>
            <a:ext uri="{FF2B5EF4-FFF2-40B4-BE49-F238E27FC236}">
              <a16:creationId xmlns:a16="http://schemas.microsoft.com/office/drawing/2014/main" id="{45F59923-1ACF-4A06-86F1-0B041BC48B60}"/>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5163" name="AutoShape 1" descr="https://psfswebp.cc.wmich.edu/cs/FPR/cache/PT_PIXEL_1.gif">
          <a:extLst>
            <a:ext uri="{FF2B5EF4-FFF2-40B4-BE49-F238E27FC236}">
              <a16:creationId xmlns:a16="http://schemas.microsoft.com/office/drawing/2014/main" id="{BC7F57F2-B95F-456A-8654-52B78AC2682F}"/>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5164" name="AutoShape 1" descr="https://psfswebp.cc.wmich.edu/cs/FPR/cache/PT_PIXEL_1.gif">
          <a:extLst>
            <a:ext uri="{FF2B5EF4-FFF2-40B4-BE49-F238E27FC236}">
              <a16:creationId xmlns:a16="http://schemas.microsoft.com/office/drawing/2014/main" id="{10FFEAAC-5F93-4D33-A77D-3235C14D1142}"/>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5165" name="AutoShape 1" descr="https://psfswebp.cc.wmich.edu/cs/FPR/cache/PT_PIXEL_1.gif">
          <a:extLst>
            <a:ext uri="{FF2B5EF4-FFF2-40B4-BE49-F238E27FC236}">
              <a16:creationId xmlns:a16="http://schemas.microsoft.com/office/drawing/2014/main" id="{FCB8441A-9BB2-4657-A295-9EAC2D2ADCC1}"/>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5166" name="AutoShape 1" descr="https://psfswebp.cc.wmich.edu/cs/FPR/cache/PT_PIXEL_1.gif">
          <a:extLst>
            <a:ext uri="{FF2B5EF4-FFF2-40B4-BE49-F238E27FC236}">
              <a16:creationId xmlns:a16="http://schemas.microsoft.com/office/drawing/2014/main" id="{79FF43F5-BD5A-427B-A625-C9991B884995}"/>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4800"/>
    <xdr:sp macro="" textlink="">
      <xdr:nvSpPr>
        <xdr:cNvPr id="5167" name="AutoShape 1" descr="https://psfswebp.cc.wmich.edu/cs/FPR/cache/PT_PIXEL_1.gif">
          <a:extLst>
            <a:ext uri="{FF2B5EF4-FFF2-40B4-BE49-F238E27FC236}">
              <a16:creationId xmlns:a16="http://schemas.microsoft.com/office/drawing/2014/main" id="{E8110A38-8D5A-434A-AEC4-0FA575259148}"/>
            </a:ext>
          </a:extLst>
        </xdr:cNvPr>
        <xdr:cNvSpPr>
          <a:spLocks noChangeAspect="1" noChangeArrowheads="1"/>
        </xdr:cNvSpPr>
      </xdr:nvSpPr>
      <xdr:spPr bwMode="auto">
        <a:xfrm>
          <a:off x="423672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4800"/>
    <xdr:sp macro="" textlink="">
      <xdr:nvSpPr>
        <xdr:cNvPr id="5168" name="AutoShape 1" descr="https://psfswebp.cc.wmich.edu/cs/FPR/cache/PT_PIXEL_1.gif">
          <a:extLst>
            <a:ext uri="{FF2B5EF4-FFF2-40B4-BE49-F238E27FC236}">
              <a16:creationId xmlns:a16="http://schemas.microsoft.com/office/drawing/2014/main" id="{12A0AB0C-527C-4181-A9E4-A191D385956B}"/>
            </a:ext>
          </a:extLst>
        </xdr:cNvPr>
        <xdr:cNvSpPr>
          <a:spLocks noChangeAspect="1" noChangeArrowheads="1"/>
        </xdr:cNvSpPr>
      </xdr:nvSpPr>
      <xdr:spPr bwMode="auto">
        <a:xfrm>
          <a:off x="423672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4800"/>
    <xdr:sp macro="" textlink="">
      <xdr:nvSpPr>
        <xdr:cNvPr id="5169" name="AutoShape 1" descr="https://psfswebp.cc.wmich.edu/cs/FPR/cache/PT_PIXEL_1.gif">
          <a:extLst>
            <a:ext uri="{FF2B5EF4-FFF2-40B4-BE49-F238E27FC236}">
              <a16:creationId xmlns:a16="http://schemas.microsoft.com/office/drawing/2014/main" id="{70B380B1-49C6-4627-8273-2314D7B61DA7}"/>
            </a:ext>
          </a:extLst>
        </xdr:cNvPr>
        <xdr:cNvSpPr>
          <a:spLocks noChangeAspect="1" noChangeArrowheads="1"/>
        </xdr:cNvSpPr>
      </xdr:nvSpPr>
      <xdr:spPr bwMode="auto">
        <a:xfrm>
          <a:off x="423672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4800"/>
    <xdr:sp macro="" textlink="">
      <xdr:nvSpPr>
        <xdr:cNvPr id="5170" name="AutoShape 1" descr="https://psfswebp.cc.wmich.edu/cs/FPR/cache/PT_PIXEL_1.gif">
          <a:extLst>
            <a:ext uri="{FF2B5EF4-FFF2-40B4-BE49-F238E27FC236}">
              <a16:creationId xmlns:a16="http://schemas.microsoft.com/office/drawing/2014/main" id="{5EC832CA-4750-4E9E-A5D0-29D2C93D10DC}"/>
            </a:ext>
          </a:extLst>
        </xdr:cNvPr>
        <xdr:cNvSpPr>
          <a:spLocks noChangeAspect="1" noChangeArrowheads="1"/>
        </xdr:cNvSpPr>
      </xdr:nvSpPr>
      <xdr:spPr bwMode="auto">
        <a:xfrm>
          <a:off x="423672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4800"/>
    <xdr:sp macro="" textlink="">
      <xdr:nvSpPr>
        <xdr:cNvPr id="5171" name="AutoShape 1" descr="https://psfswebp.cc.wmich.edu/cs/FPR/cache/PT_PIXEL_1.gif">
          <a:extLst>
            <a:ext uri="{FF2B5EF4-FFF2-40B4-BE49-F238E27FC236}">
              <a16:creationId xmlns:a16="http://schemas.microsoft.com/office/drawing/2014/main" id="{BF225C84-1BB7-4534-BBD5-45E41A8B777E}"/>
            </a:ext>
          </a:extLst>
        </xdr:cNvPr>
        <xdr:cNvSpPr>
          <a:spLocks noChangeAspect="1" noChangeArrowheads="1"/>
        </xdr:cNvSpPr>
      </xdr:nvSpPr>
      <xdr:spPr bwMode="auto">
        <a:xfrm>
          <a:off x="423672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4800"/>
    <xdr:sp macro="" textlink="">
      <xdr:nvSpPr>
        <xdr:cNvPr id="5172" name="AutoShape 1" descr="https://psfswebp.cc.wmich.edu/cs/FPR/cache/PT_PIXEL_1.gif">
          <a:extLst>
            <a:ext uri="{FF2B5EF4-FFF2-40B4-BE49-F238E27FC236}">
              <a16:creationId xmlns:a16="http://schemas.microsoft.com/office/drawing/2014/main" id="{BECD5AB7-BAA6-479C-8CA3-68D7FC20EC2E}"/>
            </a:ext>
          </a:extLst>
        </xdr:cNvPr>
        <xdr:cNvSpPr>
          <a:spLocks noChangeAspect="1" noChangeArrowheads="1"/>
        </xdr:cNvSpPr>
      </xdr:nvSpPr>
      <xdr:spPr bwMode="auto">
        <a:xfrm>
          <a:off x="423672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4800"/>
    <xdr:sp macro="" textlink="">
      <xdr:nvSpPr>
        <xdr:cNvPr id="5173" name="AutoShape 1" descr="https://psfswebp.cc.wmich.edu/cs/FPR/cache/PT_PIXEL_1.gif">
          <a:extLst>
            <a:ext uri="{FF2B5EF4-FFF2-40B4-BE49-F238E27FC236}">
              <a16:creationId xmlns:a16="http://schemas.microsoft.com/office/drawing/2014/main" id="{254E5F76-05EB-4068-9560-27AA23A2823E}"/>
            </a:ext>
          </a:extLst>
        </xdr:cNvPr>
        <xdr:cNvSpPr>
          <a:spLocks noChangeAspect="1" noChangeArrowheads="1"/>
        </xdr:cNvSpPr>
      </xdr:nvSpPr>
      <xdr:spPr bwMode="auto">
        <a:xfrm>
          <a:off x="423672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4800"/>
    <xdr:sp macro="" textlink="">
      <xdr:nvSpPr>
        <xdr:cNvPr id="5174" name="AutoShape 1" descr="https://psfswebp.cc.wmich.edu/cs/FPR/cache/PT_PIXEL_1.gif">
          <a:extLst>
            <a:ext uri="{FF2B5EF4-FFF2-40B4-BE49-F238E27FC236}">
              <a16:creationId xmlns:a16="http://schemas.microsoft.com/office/drawing/2014/main" id="{675E5EDE-3CD6-4BE7-BC5F-3E8C43957A3B}"/>
            </a:ext>
          </a:extLst>
        </xdr:cNvPr>
        <xdr:cNvSpPr>
          <a:spLocks noChangeAspect="1" noChangeArrowheads="1"/>
        </xdr:cNvSpPr>
      </xdr:nvSpPr>
      <xdr:spPr bwMode="auto">
        <a:xfrm>
          <a:off x="423672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4800"/>
    <xdr:sp macro="" textlink="">
      <xdr:nvSpPr>
        <xdr:cNvPr id="5175" name="AutoShape 1" descr="https://psfswebp.cc.wmich.edu/cs/FPR/cache/PT_PIXEL_1.gif">
          <a:extLst>
            <a:ext uri="{FF2B5EF4-FFF2-40B4-BE49-F238E27FC236}">
              <a16:creationId xmlns:a16="http://schemas.microsoft.com/office/drawing/2014/main" id="{528C3BCC-DC9C-48E7-98C1-ED9A37719C34}"/>
            </a:ext>
          </a:extLst>
        </xdr:cNvPr>
        <xdr:cNvSpPr>
          <a:spLocks noChangeAspect="1" noChangeArrowheads="1"/>
        </xdr:cNvSpPr>
      </xdr:nvSpPr>
      <xdr:spPr bwMode="auto">
        <a:xfrm>
          <a:off x="423672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4800"/>
    <xdr:sp macro="" textlink="">
      <xdr:nvSpPr>
        <xdr:cNvPr id="5176" name="AutoShape 1" descr="https://psfswebp.cc.wmich.edu/cs/FPR/cache/PT_PIXEL_1.gif">
          <a:extLst>
            <a:ext uri="{FF2B5EF4-FFF2-40B4-BE49-F238E27FC236}">
              <a16:creationId xmlns:a16="http://schemas.microsoft.com/office/drawing/2014/main" id="{FEEF2376-E72F-47F7-8ADC-DCD924392093}"/>
            </a:ext>
          </a:extLst>
        </xdr:cNvPr>
        <xdr:cNvSpPr>
          <a:spLocks noChangeAspect="1" noChangeArrowheads="1"/>
        </xdr:cNvSpPr>
      </xdr:nvSpPr>
      <xdr:spPr bwMode="auto">
        <a:xfrm>
          <a:off x="423672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4800"/>
    <xdr:sp macro="" textlink="">
      <xdr:nvSpPr>
        <xdr:cNvPr id="5177" name="AutoShape 1" descr="https://psfswebp.cc.wmich.edu/cs/FPR/cache/PT_PIXEL_1.gif">
          <a:extLst>
            <a:ext uri="{FF2B5EF4-FFF2-40B4-BE49-F238E27FC236}">
              <a16:creationId xmlns:a16="http://schemas.microsoft.com/office/drawing/2014/main" id="{C5AE75BE-5232-4440-81D1-4D18CC2D620B}"/>
            </a:ext>
          </a:extLst>
        </xdr:cNvPr>
        <xdr:cNvSpPr>
          <a:spLocks noChangeAspect="1" noChangeArrowheads="1"/>
        </xdr:cNvSpPr>
      </xdr:nvSpPr>
      <xdr:spPr bwMode="auto">
        <a:xfrm>
          <a:off x="423672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4800"/>
    <xdr:sp macro="" textlink="">
      <xdr:nvSpPr>
        <xdr:cNvPr id="5178" name="AutoShape 1" descr="https://psfswebp.cc.wmich.edu/cs/FPR/cache/PT_PIXEL_1.gif">
          <a:extLst>
            <a:ext uri="{FF2B5EF4-FFF2-40B4-BE49-F238E27FC236}">
              <a16:creationId xmlns:a16="http://schemas.microsoft.com/office/drawing/2014/main" id="{32798F90-D3FC-4B14-B0A4-E7707A75D470}"/>
            </a:ext>
          </a:extLst>
        </xdr:cNvPr>
        <xdr:cNvSpPr>
          <a:spLocks noChangeAspect="1" noChangeArrowheads="1"/>
        </xdr:cNvSpPr>
      </xdr:nvSpPr>
      <xdr:spPr bwMode="auto">
        <a:xfrm>
          <a:off x="423672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4800"/>
    <xdr:sp macro="" textlink="">
      <xdr:nvSpPr>
        <xdr:cNvPr id="5179" name="AutoShape 1" descr="https://psfswebp.cc.wmich.edu/cs/FPR/cache/PT_PIXEL_1.gif">
          <a:extLst>
            <a:ext uri="{FF2B5EF4-FFF2-40B4-BE49-F238E27FC236}">
              <a16:creationId xmlns:a16="http://schemas.microsoft.com/office/drawing/2014/main" id="{04F934B7-755D-4AE2-857C-4080F9D59719}"/>
            </a:ext>
          </a:extLst>
        </xdr:cNvPr>
        <xdr:cNvSpPr>
          <a:spLocks noChangeAspect="1" noChangeArrowheads="1"/>
        </xdr:cNvSpPr>
      </xdr:nvSpPr>
      <xdr:spPr bwMode="auto">
        <a:xfrm>
          <a:off x="423672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4800"/>
    <xdr:sp macro="" textlink="">
      <xdr:nvSpPr>
        <xdr:cNvPr id="5180" name="AutoShape 1" descr="https://psfswebp.cc.wmich.edu/cs/FPR/cache/PT_PIXEL_1.gif">
          <a:extLst>
            <a:ext uri="{FF2B5EF4-FFF2-40B4-BE49-F238E27FC236}">
              <a16:creationId xmlns:a16="http://schemas.microsoft.com/office/drawing/2014/main" id="{9C61715E-3C7A-4E8A-AB7E-22549A4531EC}"/>
            </a:ext>
          </a:extLst>
        </xdr:cNvPr>
        <xdr:cNvSpPr>
          <a:spLocks noChangeAspect="1" noChangeArrowheads="1"/>
        </xdr:cNvSpPr>
      </xdr:nvSpPr>
      <xdr:spPr bwMode="auto">
        <a:xfrm>
          <a:off x="423672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4800"/>
    <xdr:sp macro="" textlink="">
      <xdr:nvSpPr>
        <xdr:cNvPr id="5181" name="AutoShape 1" descr="https://psfswebp.cc.wmich.edu/cs/FPR/cache/PT_PIXEL_1.gif">
          <a:extLst>
            <a:ext uri="{FF2B5EF4-FFF2-40B4-BE49-F238E27FC236}">
              <a16:creationId xmlns:a16="http://schemas.microsoft.com/office/drawing/2014/main" id="{239592B6-BCC1-4E44-BCA3-7F2F38BB81E7}"/>
            </a:ext>
          </a:extLst>
        </xdr:cNvPr>
        <xdr:cNvSpPr>
          <a:spLocks noChangeAspect="1" noChangeArrowheads="1"/>
        </xdr:cNvSpPr>
      </xdr:nvSpPr>
      <xdr:spPr bwMode="auto">
        <a:xfrm>
          <a:off x="423672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4800"/>
    <xdr:sp macro="" textlink="">
      <xdr:nvSpPr>
        <xdr:cNvPr id="5182" name="AutoShape 1" descr="https://psfswebp.cc.wmich.edu/cs/FPR/cache/PT_PIXEL_1.gif">
          <a:extLst>
            <a:ext uri="{FF2B5EF4-FFF2-40B4-BE49-F238E27FC236}">
              <a16:creationId xmlns:a16="http://schemas.microsoft.com/office/drawing/2014/main" id="{2E55BFCE-F934-463A-ADBC-EA4A2C40AE33}"/>
            </a:ext>
          </a:extLst>
        </xdr:cNvPr>
        <xdr:cNvSpPr>
          <a:spLocks noChangeAspect="1" noChangeArrowheads="1"/>
        </xdr:cNvSpPr>
      </xdr:nvSpPr>
      <xdr:spPr bwMode="auto">
        <a:xfrm>
          <a:off x="423672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4800"/>
    <xdr:sp macro="" textlink="">
      <xdr:nvSpPr>
        <xdr:cNvPr id="5183" name="AutoShape 1" descr="https://psfswebp.cc.wmich.edu/cs/FPR/cache/PT_PIXEL_1.gif">
          <a:extLst>
            <a:ext uri="{FF2B5EF4-FFF2-40B4-BE49-F238E27FC236}">
              <a16:creationId xmlns:a16="http://schemas.microsoft.com/office/drawing/2014/main" id="{98FC403A-3B23-4A43-BFC1-6C7A92B71C5C}"/>
            </a:ext>
          </a:extLst>
        </xdr:cNvPr>
        <xdr:cNvSpPr>
          <a:spLocks noChangeAspect="1" noChangeArrowheads="1"/>
        </xdr:cNvSpPr>
      </xdr:nvSpPr>
      <xdr:spPr bwMode="auto">
        <a:xfrm>
          <a:off x="423672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4800"/>
    <xdr:sp macro="" textlink="">
      <xdr:nvSpPr>
        <xdr:cNvPr id="5184" name="AutoShape 1" descr="https://psfswebp.cc.wmich.edu/cs/FPR/cache/PT_PIXEL_1.gif">
          <a:extLst>
            <a:ext uri="{FF2B5EF4-FFF2-40B4-BE49-F238E27FC236}">
              <a16:creationId xmlns:a16="http://schemas.microsoft.com/office/drawing/2014/main" id="{E6997E57-02F1-4205-9C12-F86C4140E981}"/>
            </a:ext>
          </a:extLst>
        </xdr:cNvPr>
        <xdr:cNvSpPr>
          <a:spLocks noChangeAspect="1" noChangeArrowheads="1"/>
        </xdr:cNvSpPr>
      </xdr:nvSpPr>
      <xdr:spPr bwMode="auto">
        <a:xfrm>
          <a:off x="423672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4800"/>
    <xdr:sp macro="" textlink="">
      <xdr:nvSpPr>
        <xdr:cNvPr id="5185" name="AutoShape 1" descr="https://psfswebp.cc.wmich.edu/cs/FPR/cache/PT_PIXEL_1.gif">
          <a:extLst>
            <a:ext uri="{FF2B5EF4-FFF2-40B4-BE49-F238E27FC236}">
              <a16:creationId xmlns:a16="http://schemas.microsoft.com/office/drawing/2014/main" id="{EEE0630B-9110-41FA-A045-ACC8DB100968}"/>
            </a:ext>
          </a:extLst>
        </xdr:cNvPr>
        <xdr:cNvSpPr>
          <a:spLocks noChangeAspect="1" noChangeArrowheads="1"/>
        </xdr:cNvSpPr>
      </xdr:nvSpPr>
      <xdr:spPr bwMode="auto">
        <a:xfrm>
          <a:off x="423672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5186" name="AutoShape 1" descr="https://psfswebp.cc.wmich.edu/cs/FPR/cache/PT_PIXEL_1.gif">
          <a:extLst>
            <a:ext uri="{FF2B5EF4-FFF2-40B4-BE49-F238E27FC236}">
              <a16:creationId xmlns:a16="http://schemas.microsoft.com/office/drawing/2014/main" id="{41F15705-F65D-477B-BA19-28D90BEB0BAF}"/>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5187" name="AutoShape 1" descr="https://psfswebp.cc.wmich.edu/cs/FPR/cache/PT_PIXEL_1.gif">
          <a:extLst>
            <a:ext uri="{FF2B5EF4-FFF2-40B4-BE49-F238E27FC236}">
              <a16:creationId xmlns:a16="http://schemas.microsoft.com/office/drawing/2014/main" id="{37EB1A72-C85C-4EA5-B14F-124D41D4455C}"/>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5188" name="AutoShape 1" descr="https://psfswebp.cc.wmich.edu/cs/FPR/cache/PT_PIXEL_1.gif">
          <a:extLst>
            <a:ext uri="{FF2B5EF4-FFF2-40B4-BE49-F238E27FC236}">
              <a16:creationId xmlns:a16="http://schemas.microsoft.com/office/drawing/2014/main" id="{36C2CAD1-D9E2-45BD-B802-AFBF4A1FF26A}"/>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5189" name="AutoShape 1" descr="https://psfswebp.cc.wmich.edu/cs/FPR/cache/PT_PIXEL_1.gif">
          <a:extLst>
            <a:ext uri="{FF2B5EF4-FFF2-40B4-BE49-F238E27FC236}">
              <a16:creationId xmlns:a16="http://schemas.microsoft.com/office/drawing/2014/main" id="{E0FDB5F0-3660-47A6-AE88-BCE6C1C7524F}"/>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5190" name="AutoShape 1" descr="https://psfswebp.cc.wmich.edu/cs/FPR/cache/PT_PIXEL_1.gif">
          <a:extLst>
            <a:ext uri="{FF2B5EF4-FFF2-40B4-BE49-F238E27FC236}">
              <a16:creationId xmlns:a16="http://schemas.microsoft.com/office/drawing/2014/main" id="{12085778-24C0-4603-877A-21A6ECD763E1}"/>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5191" name="AutoShape 1" descr="https://psfswebp.cc.wmich.edu/cs/FPR/cache/PT_PIXEL_1.gif">
          <a:extLst>
            <a:ext uri="{FF2B5EF4-FFF2-40B4-BE49-F238E27FC236}">
              <a16:creationId xmlns:a16="http://schemas.microsoft.com/office/drawing/2014/main" id="{66CED469-2E32-4CE1-AC0A-958A2FDC19E7}"/>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5192" name="AutoShape 1" descr="https://psfswebp.cc.wmich.edu/cs/FPR/cache/PT_PIXEL_1.gif">
          <a:extLst>
            <a:ext uri="{FF2B5EF4-FFF2-40B4-BE49-F238E27FC236}">
              <a16:creationId xmlns:a16="http://schemas.microsoft.com/office/drawing/2014/main" id="{9006469A-404D-4311-93D1-BD7F147BD532}"/>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5193" name="AutoShape 1" descr="https://psfswebp.cc.wmich.edu/cs/FPR/cache/PT_PIXEL_1.gif">
          <a:extLst>
            <a:ext uri="{FF2B5EF4-FFF2-40B4-BE49-F238E27FC236}">
              <a16:creationId xmlns:a16="http://schemas.microsoft.com/office/drawing/2014/main" id="{238BBBDB-D39D-40F4-AB95-05808B1A2E52}"/>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5194" name="AutoShape 1" descr="https://psfswebp.cc.wmich.edu/cs/FPR/cache/PT_PIXEL_1.gif">
          <a:extLst>
            <a:ext uri="{FF2B5EF4-FFF2-40B4-BE49-F238E27FC236}">
              <a16:creationId xmlns:a16="http://schemas.microsoft.com/office/drawing/2014/main" id="{8FE2227A-3D5D-432F-8AAC-3EA3485228E7}"/>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5195" name="AutoShape 1" descr="https://psfswebp.cc.wmich.edu/cs/FPR/cache/PT_PIXEL_1.gif">
          <a:extLst>
            <a:ext uri="{FF2B5EF4-FFF2-40B4-BE49-F238E27FC236}">
              <a16:creationId xmlns:a16="http://schemas.microsoft.com/office/drawing/2014/main" id="{299318C3-F549-4305-A2A7-F0789C83116D}"/>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5196" name="AutoShape 1" descr="https://psfswebp.cc.wmich.edu/cs/FPR/cache/PT_PIXEL_1.gif">
          <a:extLst>
            <a:ext uri="{FF2B5EF4-FFF2-40B4-BE49-F238E27FC236}">
              <a16:creationId xmlns:a16="http://schemas.microsoft.com/office/drawing/2014/main" id="{EEDC3F96-E649-49B4-BDFB-08940598AB4E}"/>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5197" name="AutoShape 1" descr="https://psfswebp.cc.wmich.edu/cs/FPR/cache/PT_PIXEL_1.gif">
          <a:extLst>
            <a:ext uri="{FF2B5EF4-FFF2-40B4-BE49-F238E27FC236}">
              <a16:creationId xmlns:a16="http://schemas.microsoft.com/office/drawing/2014/main" id="{E2B60E63-C592-4FE0-B839-2F7756D32D5D}"/>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5198" name="AutoShape 1" descr="https://psfswebp.cc.wmich.edu/cs/FPR/cache/PT_PIXEL_1.gif">
          <a:extLst>
            <a:ext uri="{FF2B5EF4-FFF2-40B4-BE49-F238E27FC236}">
              <a16:creationId xmlns:a16="http://schemas.microsoft.com/office/drawing/2014/main" id="{F933BEBB-A818-48E7-87E9-D4CCC7AEF250}"/>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5199" name="AutoShape 1" descr="https://psfswebp.cc.wmich.edu/cs/FPR/cache/PT_PIXEL_1.gif">
          <a:extLst>
            <a:ext uri="{FF2B5EF4-FFF2-40B4-BE49-F238E27FC236}">
              <a16:creationId xmlns:a16="http://schemas.microsoft.com/office/drawing/2014/main" id="{570BA39D-19D9-464C-9B78-37EB8D423C9B}"/>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5200" name="AutoShape 1" descr="https://psfswebp.cc.wmich.edu/cs/FPR/cache/PT_PIXEL_1.gif">
          <a:extLst>
            <a:ext uri="{FF2B5EF4-FFF2-40B4-BE49-F238E27FC236}">
              <a16:creationId xmlns:a16="http://schemas.microsoft.com/office/drawing/2014/main" id="{A3A34FD1-F690-49E6-B392-D5F58D34DC58}"/>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5201" name="AutoShape 1" descr="https://psfswebp.cc.wmich.edu/cs/FPR/cache/PT_PIXEL_1.gif">
          <a:extLst>
            <a:ext uri="{FF2B5EF4-FFF2-40B4-BE49-F238E27FC236}">
              <a16:creationId xmlns:a16="http://schemas.microsoft.com/office/drawing/2014/main" id="{9709FE43-749E-4B0D-B736-DDA6BDD01F07}"/>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5202" name="AutoShape 1" descr="https://psfswebp.cc.wmich.edu/cs/FPR/cache/PT_PIXEL_1.gif">
          <a:extLst>
            <a:ext uri="{FF2B5EF4-FFF2-40B4-BE49-F238E27FC236}">
              <a16:creationId xmlns:a16="http://schemas.microsoft.com/office/drawing/2014/main" id="{B4F99BF7-972A-42FB-812B-FA2A233FF135}"/>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5203" name="AutoShape 1" descr="https://psfswebp.cc.wmich.edu/cs/FPR/cache/PT_PIXEL_1.gif">
          <a:extLst>
            <a:ext uri="{FF2B5EF4-FFF2-40B4-BE49-F238E27FC236}">
              <a16:creationId xmlns:a16="http://schemas.microsoft.com/office/drawing/2014/main" id="{36D1D8CA-7692-499C-AE9F-6204272D981B}"/>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5204" name="AutoShape 1" descr="https://psfswebp.cc.wmich.edu/cs/FPR/cache/PT_PIXEL_1.gif">
          <a:extLst>
            <a:ext uri="{FF2B5EF4-FFF2-40B4-BE49-F238E27FC236}">
              <a16:creationId xmlns:a16="http://schemas.microsoft.com/office/drawing/2014/main" id="{2BD23935-A95B-4660-AC44-664209746DA6}"/>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5205" name="AutoShape 1" descr="https://psfswebp.cc.wmich.edu/cs/FPR/cache/PT_PIXEL_1.gif">
          <a:extLst>
            <a:ext uri="{FF2B5EF4-FFF2-40B4-BE49-F238E27FC236}">
              <a16:creationId xmlns:a16="http://schemas.microsoft.com/office/drawing/2014/main" id="{D619B7D4-5F63-4AAE-944E-9794B02EFDD2}"/>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5206" name="AutoShape 1" descr="https://psfswebp.cc.wmich.edu/cs/FPR/cache/PT_PIXEL_1.gif">
          <a:extLst>
            <a:ext uri="{FF2B5EF4-FFF2-40B4-BE49-F238E27FC236}">
              <a16:creationId xmlns:a16="http://schemas.microsoft.com/office/drawing/2014/main" id="{6C165398-6D58-4609-90AF-77D83E3DC8F2}"/>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5207" name="AutoShape 1" descr="https://psfswebp.cc.wmich.edu/cs/FPR/cache/PT_PIXEL_1.gif">
          <a:extLst>
            <a:ext uri="{FF2B5EF4-FFF2-40B4-BE49-F238E27FC236}">
              <a16:creationId xmlns:a16="http://schemas.microsoft.com/office/drawing/2014/main" id="{E6B21EB6-4067-4935-BA47-383334B619A2}"/>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5208" name="AutoShape 1" descr="https://psfswebp.cc.wmich.edu/cs/FPR/cache/PT_PIXEL_1.gif">
          <a:extLst>
            <a:ext uri="{FF2B5EF4-FFF2-40B4-BE49-F238E27FC236}">
              <a16:creationId xmlns:a16="http://schemas.microsoft.com/office/drawing/2014/main" id="{1946F789-C499-4DA1-B82B-6BA61036317D}"/>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5209" name="AutoShape 1" descr="https://psfswebp.cc.wmich.edu/cs/FPR/cache/PT_PIXEL_1.gif">
          <a:extLst>
            <a:ext uri="{FF2B5EF4-FFF2-40B4-BE49-F238E27FC236}">
              <a16:creationId xmlns:a16="http://schemas.microsoft.com/office/drawing/2014/main" id="{B9813E8A-EE0D-481B-9CEA-27E70CC5289B}"/>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5210" name="AutoShape 1" descr="https://psfswebp.cc.wmich.edu/cs/FPR/cache/PT_PIXEL_1.gif">
          <a:extLst>
            <a:ext uri="{FF2B5EF4-FFF2-40B4-BE49-F238E27FC236}">
              <a16:creationId xmlns:a16="http://schemas.microsoft.com/office/drawing/2014/main" id="{9D9E72EB-24A1-4690-B9C7-17A0EF34522C}"/>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5211" name="AutoShape 1" descr="https://psfswebp.cc.wmich.edu/cs/FPR/cache/PT_PIXEL_1.gif">
          <a:extLst>
            <a:ext uri="{FF2B5EF4-FFF2-40B4-BE49-F238E27FC236}">
              <a16:creationId xmlns:a16="http://schemas.microsoft.com/office/drawing/2014/main" id="{DBA6145D-618A-4DBC-813E-12C30B21AF66}"/>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5212" name="AutoShape 1" descr="https://psfswebp.cc.wmich.edu/cs/FPR/cache/PT_PIXEL_1.gif">
          <a:extLst>
            <a:ext uri="{FF2B5EF4-FFF2-40B4-BE49-F238E27FC236}">
              <a16:creationId xmlns:a16="http://schemas.microsoft.com/office/drawing/2014/main" id="{FABB6D22-9B98-4D48-BE20-039957C151AA}"/>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5213" name="AutoShape 1" descr="https://psfswebp.cc.wmich.edu/cs/FPR/cache/PT_PIXEL_1.gif">
          <a:extLst>
            <a:ext uri="{FF2B5EF4-FFF2-40B4-BE49-F238E27FC236}">
              <a16:creationId xmlns:a16="http://schemas.microsoft.com/office/drawing/2014/main" id="{2F7CC2D7-AD32-4D79-AD48-9709ED9F9C82}"/>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5214" name="AutoShape 1" descr="https://psfswebp.cc.wmich.edu/cs/FPR/cache/PT_PIXEL_1.gif">
          <a:extLst>
            <a:ext uri="{FF2B5EF4-FFF2-40B4-BE49-F238E27FC236}">
              <a16:creationId xmlns:a16="http://schemas.microsoft.com/office/drawing/2014/main" id="{F6D99BFA-EDFA-4669-A4FC-540853AEC30C}"/>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4800"/>
    <xdr:sp macro="" textlink="">
      <xdr:nvSpPr>
        <xdr:cNvPr id="5215" name="AutoShape 1" descr="https://psfswebp.cc.wmich.edu/cs/FPR/cache/PT_PIXEL_1.gif">
          <a:extLst>
            <a:ext uri="{FF2B5EF4-FFF2-40B4-BE49-F238E27FC236}">
              <a16:creationId xmlns:a16="http://schemas.microsoft.com/office/drawing/2014/main" id="{B14140A3-9A20-4E99-B54A-5C605356B9C9}"/>
            </a:ext>
          </a:extLst>
        </xdr:cNvPr>
        <xdr:cNvSpPr>
          <a:spLocks noChangeAspect="1" noChangeArrowheads="1"/>
        </xdr:cNvSpPr>
      </xdr:nvSpPr>
      <xdr:spPr bwMode="auto">
        <a:xfrm>
          <a:off x="529590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4800"/>
    <xdr:sp macro="" textlink="">
      <xdr:nvSpPr>
        <xdr:cNvPr id="5216" name="AutoShape 1" descr="https://psfswebp.cc.wmich.edu/cs/FPR/cache/PT_PIXEL_1.gif">
          <a:extLst>
            <a:ext uri="{FF2B5EF4-FFF2-40B4-BE49-F238E27FC236}">
              <a16:creationId xmlns:a16="http://schemas.microsoft.com/office/drawing/2014/main" id="{E1A5300F-E2D8-443D-BB31-935C8B2D512F}"/>
            </a:ext>
          </a:extLst>
        </xdr:cNvPr>
        <xdr:cNvSpPr>
          <a:spLocks noChangeAspect="1" noChangeArrowheads="1"/>
        </xdr:cNvSpPr>
      </xdr:nvSpPr>
      <xdr:spPr bwMode="auto">
        <a:xfrm>
          <a:off x="529590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4800"/>
    <xdr:sp macro="" textlink="">
      <xdr:nvSpPr>
        <xdr:cNvPr id="5217" name="AutoShape 1" descr="https://psfswebp.cc.wmich.edu/cs/FPR/cache/PT_PIXEL_1.gif">
          <a:extLst>
            <a:ext uri="{FF2B5EF4-FFF2-40B4-BE49-F238E27FC236}">
              <a16:creationId xmlns:a16="http://schemas.microsoft.com/office/drawing/2014/main" id="{6570500E-C851-43EB-8406-908D39F4CF25}"/>
            </a:ext>
          </a:extLst>
        </xdr:cNvPr>
        <xdr:cNvSpPr>
          <a:spLocks noChangeAspect="1" noChangeArrowheads="1"/>
        </xdr:cNvSpPr>
      </xdr:nvSpPr>
      <xdr:spPr bwMode="auto">
        <a:xfrm>
          <a:off x="529590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4800"/>
    <xdr:sp macro="" textlink="">
      <xdr:nvSpPr>
        <xdr:cNvPr id="5218" name="AutoShape 1" descr="https://psfswebp.cc.wmich.edu/cs/FPR/cache/PT_PIXEL_1.gif">
          <a:extLst>
            <a:ext uri="{FF2B5EF4-FFF2-40B4-BE49-F238E27FC236}">
              <a16:creationId xmlns:a16="http://schemas.microsoft.com/office/drawing/2014/main" id="{98994EFE-4BF6-482B-9B9A-76A684850C6E}"/>
            </a:ext>
          </a:extLst>
        </xdr:cNvPr>
        <xdr:cNvSpPr>
          <a:spLocks noChangeAspect="1" noChangeArrowheads="1"/>
        </xdr:cNvSpPr>
      </xdr:nvSpPr>
      <xdr:spPr bwMode="auto">
        <a:xfrm>
          <a:off x="529590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4800"/>
    <xdr:sp macro="" textlink="">
      <xdr:nvSpPr>
        <xdr:cNvPr id="5219" name="AutoShape 1" descr="https://psfswebp.cc.wmich.edu/cs/FPR/cache/PT_PIXEL_1.gif">
          <a:extLst>
            <a:ext uri="{FF2B5EF4-FFF2-40B4-BE49-F238E27FC236}">
              <a16:creationId xmlns:a16="http://schemas.microsoft.com/office/drawing/2014/main" id="{43615C77-8F7A-4DEC-9ED4-D71912240B97}"/>
            </a:ext>
          </a:extLst>
        </xdr:cNvPr>
        <xdr:cNvSpPr>
          <a:spLocks noChangeAspect="1" noChangeArrowheads="1"/>
        </xdr:cNvSpPr>
      </xdr:nvSpPr>
      <xdr:spPr bwMode="auto">
        <a:xfrm>
          <a:off x="529590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4800"/>
    <xdr:sp macro="" textlink="">
      <xdr:nvSpPr>
        <xdr:cNvPr id="5220" name="AutoShape 1" descr="https://psfswebp.cc.wmich.edu/cs/FPR/cache/PT_PIXEL_1.gif">
          <a:extLst>
            <a:ext uri="{FF2B5EF4-FFF2-40B4-BE49-F238E27FC236}">
              <a16:creationId xmlns:a16="http://schemas.microsoft.com/office/drawing/2014/main" id="{6AAC2580-E5AD-420B-AFFA-4D150929CF27}"/>
            </a:ext>
          </a:extLst>
        </xdr:cNvPr>
        <xdr:cNvSpPr>
          <a:spLocks noChangeAspect="1" noChangeArrowheads="1"/>
        </xdr:cNvSpPr>
      </xdr:nvSpPr>
      <xdr:spPr bwMode="auto">
        <a:xfrm>
          <a:off x="529590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4800"/>
    <xdr:sp macro="" textlink="">
      <xdr:nvSpPr>
        <xdr:cNvPr id="5221" name="AutoShape 1" descr="https://psfswebp.cc.wmich.edu/cs/FPR/cache/PT_PIXEL_1.gif">
          <a:extLst>
            <a:ext uri="{FF2B5EF4-FFF2-40B4-BE49-F238E27FC236}">
              <a16:creationId xmlns:a16="http://schemas.microsoft.com/office/drawing/2014/main" id="{34FAFF84-5068-4C03-9110-4CF839CD0971}"/>
            </a:ext>
          </a:extLst>
        </xdr:cNvPr>
        <xdr:cNvSpPr>
          <a:spLocks noChangeAspect="1" noChangeArrowheads="1"/>
        </xdr:cNvSpPr>
      </xdr:nvSpPr>
      <xdr:spPr bwMode="auto">
        <a:xfrm>
          <a:off x="529590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4800"/>
    <xdr:sp macro="" textlink="">
      <xdr:nvSpPr>
        <xdr:cNvPr id="5222" name="AutoShape 1" descr="https://psfswebp.cc.wmich.edu/cs/FPR/cache/PT_PIXEL_1.gif">
          <a:extLst>
            <a:ext uri="{FF2B5EF4-FFF2-40B4-BE49-F238E27FC236}">
              <a16:creationId xmlns:a16="http://schemas.microsoft.com/office/drawing/2014/main" id="{3A31E303-8183-47BA-B465-7AC69525B963}"/>
            </a:ext>
          </a:extLst>
        </xdr:cNvPr>
        <xdr:cNvSpPr>
          <a:spLocks noChangeAspect="1" noChangeArrowheads="1"/>
        </xdr:cNvSpPr>
      </xdr:nvSpPr>
      <xdr:spPr bwMode="auto">
        <a:xfrm>
          <a:off x="529590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4800"/>
    <xdr:sp macro="" textlink="">
      <xdr:nvSpPr>
        <xdr:cNvPr id="5223" name="AutoShape 1" descr="https://psfswebp.cc.wmich.edu/cs/FPR/cache/PT_PIXEL_1.gif">
          <a:extLst>
            <a:ext uri="{FF2B5EF4-FFF2-40B4-BE49-F238E27FC236}">
              <a16:creationId xmlns:a16="http://schemas.microsoft.com/office/drawing/2014/main" id="{EFB847C6-5AD0-43C4-B9BA-69CCE65ABB1A}"/>
            </a:ext>
          </a:extLst>
        </xdr:cNvPr>
        <xdr:cNvSpPr>
          <a:spLocks noChangeAspect="1" noChangeArrowheads="1"/>
        </xdr:cNvSpPr>
      </xdr:nvSpPr>
      <xdr:spPr bwMode="auto">
        <a:xfrm>
          <a:off x="529590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4800"/>
    <xdr:sp macro="" textlink="">
      <xdr:nvSpPr>
        <xdr:cNvPr id="5224" name="AutoShape 1" descr="https://psfswebp.cc.wmich.edu/cs/FPR/cache/PT_PIXEL_1.gif">
          <a:extLst>
            <a:ext uri="{FF2B5EF4-FFF2-40B4-BE49-F238E27FC236}">
              <a16:creationId xmlns:a16="http://schemas.microsoft.com/office/drawing/2014/main" id="{94771E23-1AD9-48C4-A355-9CF900556B43}"/>
            </a:ext>
          </a:extLst>
        </xdr:cNvPr>
        <xdr:cNvSpPr>
          <a:spLocks noChangeAspect="1" noChangeArrowheads="1"/>
        </xdr:cNvSpPr>
      </xdr:nvSpPr>
      <xdr:spPr bwMode="auto">
        <a:xfrm>
          <a:off x="529590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4800"/>
    <xdr:sp macro="" textlink="">
      <xdr:nvSpPr>
        <xdr:cNvPr id="5225" name="AutoShape 1" descr="https://psfswebp.cc.wmich.edu/cs/FPR/cache/PT_PIXEL_1.gif">
          <a:extLst>
            <a:ext uri="{FF2B5EF4-FFF2-40B4-BE49-F238E27FC236}">
              <a16:creationId xmlns:a16="http://schemas.microsoft.com/office/drawing/2014/main" id="{3CB17333-98C0-4ACE-A501-BDA9183BC410}"/>
            </a:ext>
          </a:extLst>
        </xdr:cNvPr>
        <xdr:cNvSpPr>
          <a:spLocks noChangeAspect="1" noChangeArrowheads="1"/>
        </xdr:cNvSpPr>
      </xdr:nvSpPr>
      <xdr:spPr bwMode="auto">
        <a:xfrm>
          <a:off x="529590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4800"/>
    <xdr:sp macro="" textlink="">
      <xdr:nvSpPr>
        <xdr:cNvPr id="5226" name="AutoShape 1" descr="https://psfswebp.cc.wmich.edu/cs/FPR/cache/PT_PIXEL_1.gif">
          <a:extLst>
            <a:ext uri="{FF2B5EF4-FFF2-40B4-BE49-F238E27FC236}">
              <a16:creationId xmlns:a16="http://schemas.microsoft.com/office/drawing/2014/main" id="{974E1F7B-3A1E-4154-9397-236A302AA2FB}"/>
            </a:ext>
          </a:extLst>
        </xdr:cNvPr>
        <xdr:cNvSpPr>
          <a:spLocks noChangeAspect="1" noChangeArrowheads="1"/>
        </xdr:cNvSpPr>
      </xdr:nvSpPr>
      <xdr:spPr bwMode="auto">
        <a:xfrm>
          <a:off x="529590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4800"/>
    <xdr:sp macro="" textlink="">
      <xdr:nvSpPr>
        <xdr:cNvPr id="5227" name="AutoShape 1" descr="https://psfswebp.cc.wmich.edu/cs/FPR/cache/PT_PIXEL_1.gif">
          <a:extLst>
            <a:ext uri="{FF2B5EF4-FFF2-40B4-BE49-F238E27FC236}">
              <a16:creationId xmlns:a16="http://schemas.microsoft.com/office/drawing/2014/main" id="{D5EE3956-C234-4177-AD94-C5D0961278A6}"/>
            </a:ext>
          </a:extLst>
        </xdr:cNvPr>
        <xdr:cNvSpPr>
          <a:spLocks noChangeAspect="1" noChangeArrowheads="1"/>
        </xdr:cNvSpPr>
      </xdr:nvSpPr>
      <xdr:spPr bwMode="auto">
        <a:xfrm>
          <a:off x="529590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4800"/>
    <xdr:sp macro="" textlink="">
      <xdr:nvSpPr>
        <xdr:cNvPr id="5228" name="AutoShape 1" descr="https://psfswebp.cc.wmich.edu/cs/FPR/cache/PT_PIXEL_1.gif">
          <a:extLst>
            <a:ext uri="{FF2B5EF4-FFF2-40B4-BE49-F238E27FC236}">
              <a16:creationId xmlns:a16="http://schemas.microsoft.com/office/drawing/2014/main" id="{C32C7341-F1AD-4D53-85A2-DC482838B798}"/>
            </a:ext>
          </a:extLst>
        </xdr:cNvPr>
        <xdr:cNvSpPr>
          <a:spLocks noChangeAspect="1" noChangeArrowheads="1"/>
        </xdr:cNvSpPr>
      </xdr:nvSpPr>
      <xdr:spPr bwMode="auto">
        <a:xfrm>
          <a:off x="529590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4800"/>
    <xdr:sp macro="" textlink="">
      <xdr:nvSpPr>
        <xdr:cNvPr id="5229" name="AutoShape 1" descr="https://psfswebp.cc.wmich.edu/cs/FPR/cache/PT_PIXEL_1.gif">
          <a:extLst>
            <a:ext uri="{FF2B5EF4-FFF2-40B4-BE49-F238E27FC236}">
              <a16:creationId xmlns:a16="http://schemas.microsoft.com/office/drawing/2014/main" id="{B5878090-0458-41B9-97DB-EE6E9528ACEB}"/>
            </a:ext>
          </a:extLst>
        </xdr:cNvPr>
        <xdr:cNvSpPr>
          <a:spLocks noChangeAspect="1" noChangeArrowheads="1"/>
        </xdr:cNvSpPr>
      </xdr:nvSpPr>
      <xdr:spPr bwMode="auto">
        <a:xfrm>
          <a:off x="529590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4800"/>
    <xdr:sp macro="" textlink="">
      <xdr:nvSpPr>
        <xdr:cNvPr id="5230" name="AutoShape 1" descr="https://psfswebp.cc.wmich.edu/cs/FPR/cache/PT_PIXEL_1.gif">
          <a:extLst>
            <a:ext uri="{FF2B5EF4-FFF2-40B4-BE49-F238E27FC236}">
              <a16:creationId xmlns:a16="http://schemas.microsoft.com/office/drawing/2014/main" id="{6A6E19B4-472C-49BD-96D7-947F9C18EB8B}"/>
            </a:ext>
          </a:extLst>
        </xdr:cNvPr>
        <xdr:cNvSpPr>
          <a:spLocks noChangeAspect="1" noChangeArrowheads="1"/>
        </xdr:cNvSpPr>
      </xdr:nvSpPr>
      <xdr:spPr bwMode="auto">
        <a:xfrm>
          <a:off x="529590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4800"/>
    <xdr:sp macro="" textlink="">
      <xdr:nvSpPr>
        <xdr:cNvPr id="5231" name="AutoShape 1" descr="https://psfswebp.cc.wmich.edu/cs/FPR/cache/PT_PIXEL_1.gif">
          <a:extLst>
            <a:ext uri="{FF2B5EF4-FFF2-40B4-BE49-F238E27FC236}">
              <a16:creationId xmlns:a16="http://schemas.microsoft.com/office/drawing/2014/main" id="{B332469A-2E80-445E-A4FA-2963ED448D11}"/>
            </a:ext>
          </a:extLst>
        </xdr:cNvPr>
        <xdr:cNvSpPr>
          <a:spLocks noChangeAspect="1" noChangeArrowheads="1"/>
        </xdr:cNvSpPr>
      </xdr:nvSpPr>
      <xdr:spPr bwMode="auto">
        <a:xfrm>
          <a:off x="529590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4800"/>
    <xdr:sp macro="" textlink="">
      <xdr:nvSpPr>
        <xdr:cNvPr id="5232" name="AutoShape 1" descr="https://psfswebp.cc.wmich.edu/cs/FPR/cache/PT_PIXEL_1.gif">
          <a:extLst>
            <a:ext uri="{FF2B5EF4-FFF2-40B4-BE49-F238E27FC236}">
              <a16:creationId xmlns:a16="http://schemas.microsoft.com/office/drawing/2014/main" id="{CA6D063D-70D4-4DB5-B61D-FA38EAA9FE28}"/>
            </a:ext>
          </a:extLst>
        </xdr:cNvPr>
        <xdr:cNvSpPr>
          <a:spLocks noChangeAspect="1" noChangeArrowheads="1"/>
        </xdr:cNvSpPr>
      </xdr:nvSpPr>
      <xdr:spPr bwMode="auto">
        <a:xfrm>
          <a:off x="529590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4800"/>
    <xdr:sp macro="" textlink="">
      <xdr:nvSpPr>
        <xdr:cNvPr id="5233" name="AutoShape 1" descr="https://psfswebp.cc.wmich.edu/cs/FPR/cache/PT_PIXEL_1.gif">
          <a:extLst>
            <a:ext uri="{FF2B5EF4-FFF2-40B4-BE49-F238E27FC236}">
              <a16:creationId xmlns:a16="http://schemas.microsoft.com/office/drawing/2014/main" id="{94A5B6F1-2B41-42C1-9318-E4A7C33181DE}"/>
            </a:ext>
          </a:extLst>
        </xdr:cNvPr>
        <xdr:cNvSpPr>
          <a:spLocks noChangeAspect="1" noChangeArrowheads="1"/>
        </xdr:cNvSpPr>
      </xdr:nvSpPr>
      <xdr:spPr bwMode="auto">
        <a:xfrm>
          <a:off x="529590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5234" name="AutoShape 1" descr="https://psfswebp.cc.wmich.edu/cs/FPR/cache/PT_PIXEL_1.gif">
          <a:extLst>
            <a:ext uri="{FF2B5EF4-FFF2-40B4-BE49-F238E27FC236}">
              <a16:creationId xmlns:a16="http://schemas.microsoft.com/office/drawing/2014/main" id="{0FBB3361-937C-42B3-8EE7-6AD3ADBCCC2E}"/>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5235" name="AutoShape 1" descr="https://psfswebp.cc.wmich.edu/cs/FPR/cache/PT_PIXEL_1.gif">
          <a:extLst>
            <a:ext uri="{FF2B5EF4-FFF2-40B4-BE49-F238E27FC236}">
              <a16:creationId xmlns:a16="http://schemas.microsoft.com/office/drawing/2014/main" id="{AE960496-B435-4EF5-9570-C74B0C4A7AE9}"/>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5236" name="AutoShape 1" descr="https://psfswebp.cc.wmich.edu/cs/FPR/cache/PT_PIXEL_1.gif">
          <a:extLst>
            <a:ext uri="{FF2B5EF4-FFF2-40B4-BE49-F238E27FC236}">
              <a16:creationId xmlns:a16="http://schemas.microsoft.com/office/drawing/2014/main" id="{6C48AAAE-0CA5-4683-9FE4-53B4DC496F31}"/>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5237" name="AutoShape 1" descr="https://psfswebp.cc.wmich.edu/cs/FPR/cache/PT_PIXEL_1.gif">
          <a:extLst>
            <a:ext uri="{FF2B5EF4-FFF2-40B4-BE49-F238E27FC236}">
              <a16:creationId xmlns:a16="http://schemas.microsoft.com/office/drawing/2014/main" id="{B5AA4E50-1412-449B-A53F-A912AAE64643}"/>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5238" name="AutoShape 1" descr="https://psfswebp.cc.wmich.edu/cs/FPR/cache/PT_PIXEL_1.gif">
          <a:extLst>
            <a:ext uri="{FF2B5EF4-FFF2-40B4-BE49-F238E27FC236}">
              <a16:creationId xmlns:a16="http://schemas.microsoft.com/office/drawing/2014/main" id="{ED81435F-C027-4D39-8C55-88753BB3B542}"/>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5239" name="AutoShape 1" descr="https://psfswebp.cc.wmich.edu/cs/FPR/cache/PT_PIXEL_1.gif">
          <a:extLst>
            <a:ext uri="{FF2B5EF4-FFF2-40B4-BE49-F238E27FC236}">
              <a16:creationId xmlns:a16="http://schemas.microsoft.com/office/drawing/2014/main" id="{B05EB6CB-1C50-4618-B526-2D7867AA4C13}"/>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5240" name="AutoShape 1" descr="https://psfswebp.cc.wmich.edu/cs/FPR/cache/PT_PIXEL_1.gif">
          <a:extLst>
            <a:ext uri="{FF2B5EF4-FFF2-40B4-BE49-F238E27FC236}">
              <a16:creationId xmlns:a16="http://schemas.microsoft.com/office/drawing/2014/main" id="{95D183EF-EE56-4ED6-815F-84D4B1B0620F}"/>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5241" name="AutoShape 1" descr="https://psfswebp.cc.wmich.edu/cs/FPR/cache/PT_PIXEL_1.gif">
          <a:extLst>
            <a:ext uri="{FF2B5EF4-FFF2-40B4-BE49-F238E27FC236}">
              <a16:creationId xmlns:a16="http://schemas.microsoft.com/office/drawing/2014/main" id="{DC965B2C-179E-4237-971B-7B9BA99AF0B7}"/>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5242" name="AutoShape 1" descr="https://psfswebp.cc.wmich.edu/cs/FPR/cache/PT_PIXEL_1.gif">
          <a:extLst>
            <a:ext uri="{FF2B5EF4-FFF2-40B4-BE49-F238E27FC236}">
              <a16:creationId xmlns:a16="http://schemas.microsoft.com/office/drawing/2014/main" id="{DC14D26B-1C81-4485-9D4F-87EF7EF2A14F}"/>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5243" name="AutoShape 1" descr="https://psfswebp.cc.wmich.edu/cs/FPR/cache/PT_PIXEL_1.gif">
          <a:extLst>
            <a:ext uri="{FF2B5EF4-FFF2-40B4-BE49-F238E27FC236}">
              <a16:creationId xmlns:a16="http://schemas.microsoft.com/office/drawing/2014/main" id="{ED76313E-1911-44A1-8646-309B95275309}"/>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5244" name="AutoShape 1" descr="https://psfswebp.cc.wmich.edu/cs/FPR/cache/PT_PIXEL_1.gif">
          <a:extLst>
            <a:ext uri="{FF2B5EF4-FFF2-40B4-BE49-F238E27FC236}">
              <a16:creationId xmlns:a16="http://schemas.microsoft.com/office/drawing/2014/main" id="{E17E3AB9-F64C-4AA3-BA01-E5382064D572}"/>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5245" name="AutoShape 1" descr="https://psfswebp.cc.wmich.edu/cs/FPR/cache/PT_PIXEL_1.gif">
          <a:extLst>
            <a:ext uri="{FF2B5EF4-FFF2-40B4-BE49-F238E27FC236}">
              <a16:creationId xmlns:a16="http://schemas.microsoft.com/office/drawing/2014/main" id="{2904D346-FAE5-486D-B057-997F54284D0D}"/>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5246" name="AutoShape 1" descr="https://psfswebp.cc.wmich.edu/cs/FPR/cache/PT_PIXEL_1.gif">
          <a:extLst>
            <a:ext uri="{FF2B5EF4-FFF2-40B4-BE49-F238E27FC236}">
              <a16:creationId xmlns:a16="http://schemas.microsoft.com/office/drawing/2014/main" id="{8C0080B9-E405-4841-B1C0-AFDA3B228EE5}"/>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5247" name="AutoShape 1" descr="https://psfswebp.cc.wmich.edu/cs/FPR/cache/PT_PIXEL_1.gif">
          <a:extLst>
            <a:ext uri="{FF2B5EF4-FFF2-40B4-BE49-F238E27FC236}">
              <a16:creationId xmlns:a16="http://schemas.microsoft.com/office/drawing/2014/main" id="{8BF411AE-D55D-4C4E-9BDC-324533B7DE66}"/>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5248" name="AutoShape 1" descr="https://psfswebp.cc.wmich.edu/cs/FPR/cache/PT_PIXEL_1.gif">
          <a:extLst>
            <a:ext uri="{FF2B5EF4-FFF2-40B4-BE49-F238E27FC236}">
              <a16:creationId xmlns:a16="http://schemas.microsoft.com/office/drawing/2014/main" id="{91424BCA-45C3-4CE7-92B6-A32704872EBA}"/>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5249" name="AutoShape 1" descr="https://psfswebp.cc.wmich.edu/cs/FPR/cache/PT_PIXEL_1.gif">
          <a:extLst>
            <a:ext uri="{FF2B5EF4-FFF2-40B4-BE49-F238E27FC236}">
              <a16:creationId xmlns:a16="http://schemas.microsoft.com/office/drawing/2014/main" id="{91598591-AF5C-4101-9BAC-AD5EE85F63EF}"/>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5250" name="AutoShape 1" descr="https://psfswebp.cc.wmich.edu/cs/FPR/cache/PT_PIXEL_1.gif">
          <a:extLst>
            <a:ext uri="{FF2B5EF4-FFF2-40B4-BE49-F238E27FC236}">
              <a16:creationId xmlns:a16="http://schemas.microsoft.com/office/drawing/2014/main" id="{CD1BA755-AA26-42FC-8C41-CDF585D25023}"/>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5251" name="AutoShape 1" descr="https://psfswebp.cc.wmich.edu/cs/FPR/cache/PT_PIXEL_1.gif">
          <a:extLst>
            <a:ext uri="{FF2B5EF4-FFF2-40B4-BE49-F238E27FC236}">
              <a16:creationId xmlns:a16="http://schemas.microsoft.com/office/drawing/2014/main" id="{5B588968-B267-4C41-A579-2BA857E1BFB1}"/>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5252" name="AutoShape 1" descr="https://psfswebp.cc.wmich.edu/cs/FPR/cache/PT_PIXEL_1.gif">
          <a:extLst>
            <a:ext uri="{FF2B5EF4-FFF2-40B4-BE49-F238E27FC236}">
              <a16:creationId xmlns:a16="http://schemas.microsoft.com/office/drawing/2014/main" id="{CC0F2E96-7A4F-4669-9A32-6D2943607950}"/>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5253" name="AutoShape 1" descr="https://psfswebp.cc.wmich.edu/cs/FPR/cache/PT_PIXEL_1.gif">
          <a:extLst>
            <a:ext uri="{FF2B5EF4-FFF2-40B4-BE49-F238E27FC236}">
              <a16:creationId xmlns:a16="http://schemas.microsoft.com/office/drawing/2014/main" id="{93EA189A-B3ED-4C23-802D-73C43C67C98F}"/>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5254" name="AutoShape 1" descr="https://psfswebp.cc.wmich.edu/cs/FPR/cache/PT_PIXEL_1.gif">
          <a:extLst>
            <a:ext uri="{FF2B5EF4-FFF2-40B4-BE49-F238E27FC236}">
              <a16:creationId xmlns:a16="http://schemas.microsoft.com/office/drawing/2014/main" id="{FF178DA0-629F-479A-A9F4-F968242F4505}"/>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5255" name="AutoShape 1" descr="https://psfswebp.cc.wmich.edu/cs/FPR/cache/PT_PIXEL_1.gif">
          <a:extLst>
            <a:ext uri="{FF2B5EF4-FFF2-40B4-BE49-F238E27FC236}">
              <a16:creationId xmlns:a16="http://schemas.microsoft.com/office/drawing/2014/main" id="{BDAC504B-A807-4E97-A3B8-6BE457CC1229}"/>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5256" name="AutoShape 1" descr="https://psfswebp.cc.wmich.edu/cs/FPR/cache/PT_PIXEL_1.gif">
          <a:extLst>
            <a:ext uri="{FF2B5EF4-FFF2-40B4-BE49-F238E27FC236}">
              <a16:creationId xmlns:a16="http://schemas.microsoft.com/office/drawing/2014/main" id="{E222E877-D094-431A-ADC2-2D9B593AFDC1}"/>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5257" name="AutoShape 1" descr="https://psfswebp.cc.wmich.edu/cs/FPR/cache/PT_PIXEL_1.gif">
          <a:extLst>
            <a:ext uri="{FF2B5EF4-FFF2-40B4-BE49-F238E27FC236}">
              <a16:creationId xmlns:a16="http://schemas.microsoft.com/office/drawing/2014/main" id="{E02A3948-C05C-44FF-8A56-B25FECB2E8DE}"/>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5258" name="AutoShape 1" descr="https://psfswebp.cc.wmich.edu/cs/FPR/cache/PT_PIXEL_1.gif">
          <a:extLst>
            <a:ext uri="{FF2B5EF4-FFF2-40B4-BE49-F238E27FC236}">
              <a16:creationId xmlns:a16="http://schemas.microsoft.com/office/drawing/2014/main" id="{0014906C-3BB2-4ACF-92A4-938CB40B0E57}"/>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5259" name="AutoShape 1" descr="https://psfswebp.cc.wmich.edu/cs/FPR/cache/PT_PIXEL_1.gif">
          <a:extLst>
            <a:ext uri="{FF2B5EF4-FFF2-40B4-BE49-F238E27FC236}">
              <a16:creationId xmlns:a16="http://schemas.microsoft.com/office/drawing/2014/main" id="{CA7ADA52-CA91-4540-BCB0-51D09DAF148D}"/>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5260" name="AutoShape 1" descr="https://psfswebp.cc.wmich.edu/cs/FPR/cache/PT_PIXEL_1.gif">
          <a:extLst>
            <a:ext uri="{FF2B5EF4-FFF2-40B4-BE49-F238E27FC236}">
              <a16:creationId xmlns:a16="http://schemas.microsoft.com/office/drawing/2014/main" id="{BD7D9CF9-F967-416D-9A63-8AB3ED8C0FF4}"/>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5261" name="AutoShape 1" descr="https://psfswebp.cc.wmich.edu/cs/FPR/cache/PT_PIXEL_1.gif">
          <a:extLst>
            <a:ext uri="{FF2B5EF4-FFF2-40B4-BE49-F238E27FC236}">
              <a16:creationId xmlns:a16="http://schemas.microsoft.com/office/drawing/2014/main" id="{9B7F1284-A301-4C40-8BD5-7C98D10DB641}"/>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5262" name="AutoShape 1" descr="https://psfswebp.cc.wmich.edu/cs/FPR/cache/PT_PIXEL_1.gif">
          <a:extLst>
            <a:ext uri="{FF2B5EF4-FFF2-40B4-BE49-F238E27FC236}">
              <a16:creationId xmlns:a16="http://schemas.microsoft.com/office/drawing/2014/main" id="{217AF6E6-EA51-4710-A7A6-F56D15E4FFCE}"/>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4800"/>
    <xdr:sp macro="" textlink="">
      <xdr:nvSpPr>
        <xdr:cNvPr id="5263" name="AutoShape 1" descr="https://psfswebp.cc.wmich.edu/cs/FPR/cache/PT_PIXEL_1.gif">
          <a:extLst>
            <a:ext uri="{FF2B5EF4-FFF2-40B4-BE49-F238E27FC236}">
              <a16:creationId xmlns:a16="http://schemas.microsoft.com/office/drawing/2014/main" id="{D0E9EC9E-7B8D-4C85-ABCB-EC4D84AA5ED1}"/>
            </a:ext>
          </a:extLst>
        </xdr:cNvPr>
        <xdr:cNvSpPr>
          <a:spLocks noChangeAspect="1" noChangeArrowheads="1"/>
        </xdr:cNvSpPr>
      </xdr:nvSpPr>
      <xdr:spPr bwMode="auto">
        <a:xfrm>
          <a:off x="635508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4800"/>
    <xdr:sp macro="" textlink="">
      <xdr:nvSpPr>
        <xdr:cNvPr id="5264" name="AutoShape 1" descr="https://psfswebp.cc.wmich.edu/cs/FPR/cache/PT_PIXEL_1.gif">
          <a:extLst>
            <a:ext uri="{FF2B5EF4-FFF2-40B4-BE49-F238E27FC236}">
              <a16:creationId xmlns:a16="http://schemas.microsoft.com/office/drawing/2014/main" id="{F2DA1F7D-7506-4307-8D7A-5F43892B7F06}"/>
            </a:ext>
          </a:extLst>
        </xdr:cNvPr>
        <xdr:cNvSpPr>
          <a:spLocks noChangeAspect="1" noChangeArrowheads="1"/>
        </xdr:cNvSpPr>
      </xdr:nvSpPr>
      <xdr:spPr bwMode="auto">
        <a:xfrm>
          <a:off x="635508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4800"/>
    <xdr:sp macro="" textlink="">
      <xdr:nvSpPr>
        <xdr:cNvPr id="5265" name="AutoShape 1" descr="https://psfswebp.cc.wmich.edu/cs/FPR/cache/PT_PIXEL_1.gif">
          <a:extLst>
            <a:ext uri="{FF2B5EF4-FFF2-40B4-BE49-F238E27FC236}">
              <a16:creationId xmlns:a16="http://schemas.microsoft.com/office/drawing/2014/main" id="{E2123324-6D78-441E-9C83-D05DCC20CDC8}"/>
            </a:ext>
          </a:extLst>
        </xdr:cNvPr>
        <xdr:cNvSpPr>
          <a:spLocks noChangeAspect="1" noChangeArrowheads="1"/>
        </xdr:cNvSpPr>
      </xdr:nvSpPr>
      <xdr:spPr bwMode="auto">
        <a:xfrm>
          <a:off x="635508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4800"/>
    <xdr:sp macro="" textlink="">
      <xdr:nvSpPr>
        <xdr:cNvPr id="5266" name="AutoShape 1" descr="https://psfswebp.cc.wmich.edu/cs/FPR/cache/PT_PIXEL_1.gif">
          <a:extLst>
            <a:ext uri="{FF2B5EF4-FFF2-40B4-BE49-F238E27FC236}">
              <a16:creationId xmlns:a16="http://schemas.microsoft.com/office/drawing/2014/main" id="{29BC25B8-A328-4AB2-8D7A-602D8A15351D}"/>
            </a:ext>
          </a:extLst>
        </xdr:cNvPr>
        <xdr:cNvSpPr>
          <a:spLocks noChangeAspect="1" noChangeArrowheads="1"/>
        </xdr:cNvSpPr>
      </xdr:nvSpPr>
      <xdr:spPr bwMode="auto">
        <a:xfrm>
          <a:off x="635508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4800"/>
    <xdr:sp macro="" textlink="">
      <xdr:nvSpPr>
        <xdr:cNvPr id="5267" name="AutoShape 1" descr="https://psfswebp.cc.wmich.edu/cs/FPR/cache/PT_PIXEL_1.gif">
          <a:extLst>
            <a:ext uri="{FF2B5EF4-FFF2-40B4-BE49-F238E27FC236}">
              <a16:creationId xmlns:a16="http://schemas.microsoft.com/office/drawing/2014/main" id="{94D99039-4DC0-48C8-A45D-D0CC9A9A9E4A}"/>
            </a:ext>
          </a:extLst>
        </xdr:cNvPr>
        <xdr:cNvSpPr>
          <a:spLocks noChangeAspect="1" noChangeArrowheads="1"/>
        </xdr:cNvSpPr>
      </xdr:nvSpPr>
      <xdr:spPr bwMode="auto">
        <a:xfrm>
          <a:off x="635508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4800"/>
    <xdr:sp macro="" textlink="">
      <xdr:nvSpPr>
        <xdr:cNvPr id="5268" name="AutoShape 1" descr="https://psfswebp.cc.wmich.edu/cs/FPR/cache/PT_PIXEL_1.gif">
          <a:extLst>
            <a:ext uri="{FF2B5EF4-FFF2-40B4-BE49-F238E27FC236}">
              <a16:creationId xmlns:a16="http://schemas.microsoft.com/office/drawing/2014/main" id="{74A7A39C-B32B-4E75-A4DB-D6B5723C085A}"/>
            </a:ext>
          </a:extLst>
        </xdr:cNvPr>
        <xdr:cNvSpPr>
          <a:spLocks noChangeAspect="1" noChangeArrowheads="1"/>
        </xdr:cNvSpPr>
      </xdr:nvSpPr>
      <xdr:spPr bwMode="auto">
        <a:xfrm>
          <a:off x="635508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4800"/>
    <xdr:sp macro="" textlink="">
      <xdr:nvSpPr>
        <xdr:cNvPr id="5269" name="AutoShape 1" descr="https://psfswebp.cc.wmich.edu/cs/FPR/cache/PT_PIXEL_1.gif">
          <a:extLst>
            <a:ext uri="{FF2B5EF4-FFF2-40B4-BE49-F238E27FC236}">
              <a16:creationId xmlns:a16="http://schemas.microsoft.com/office/drawing/2014/main" id="{FE46307A-F041-4E8D-9C38-CAD4599E8199}"/>
            </a:ext>
          </a:extLst>
        </xdr:cNvPr>
        <xdr:cNvSpPr>
          <a:spLocks noChangeAspect="1" noChangeArrowheads="1"/>
        </xdr:cNvSpPr>
      </xdr:nvSpPr>
      <xdr:spPr bwMode="auto">
        <a:xfrm>
          <a:off x="635508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4800"/>
    <xdr:sp macro="" textlink="">
      <xdr:nvSpPr>
        <xdr:cNvPr id="5270" name="AutoShape 1" descr="https://psfswebp.cc.wmich.edu/cs/FPR/cache/PT_PIXEL_1.gif">
          <a:extLst>
            <a:ext uri="{FF2B5EF4-FFF2-40B4-BE49-F238E27FC236}">
              <a16:creationId xmlns:a16="http://schemas.microsoft.com/office/drawing/2014/main" id="{D0B9CAF2-94F4-4B3C-9F9E-C45913C45816}"/>
            </a:ext>
          </a:extLst>
        </xdr:cNvPr>
        <xdr:cNvSpPr>
          <a:spLocks noChangeAspect="1" noChangeArrowheads="1"/>
        </xdr:cNvSpPr>
      </xdr:nvSpPr>
      <xdr:spPr bwMode="auto">
        <a:xfrm>
          <a:off x="635508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4800"/>
    <xdr:sp macro="" textlink="">
      <xdr:nvSpPr>
        <xdr:cNvPr id="5271" name="AutoShape 1" descr="https://psfswebp.cc.wmich.edu/cs/FPR/cache/PT_PIXEL_1.gif">
          <a:extLst>
            <a:ext uri="{FF2B5EF4-FFF2-40B4-BE49-F238E27FC236}">
              <a16:creationId xmlns:a16="http://schemas.microsoft.com/office/drawing/2014/main" id="{3C6728AE-2D7A-4253-8776-31207461DD7E}"/>
            </a:ext>
          </a:extLst>
        </xdr:cNvPr>
        <xdr:cNvSpPr>
          <a:spLocks noChangeAspect="1" noChangeArrowheads="1"/>
        </xdr:cNvSpPr>
      </xdr:nvSpPr>
      <xdr:spPr bwMode="auto">
        <a:xfrm>
          <a:off x="635508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4800"/>
    <xdr:sp macro="" textlink="">
      <xdr:nvSpPr>
        <xdr:cNvPr id="5272" name="AutoShape 1" descr="https://psfswebp.cc.wmich.edu/cs/FPR/cache/PT_PIXEL_1.gif">
          <a:extLst>
            <a:ext uri="{FF2B5EF4-FFF2-40B4-BE49-F238E27FC236}">
              <a16:creationId xmlns:a16="http://schemas.microsoft.com/office/drawing/2014/main" id="{C2ED0AC4-A3C8-40F6-BE7F-1E7D85B1295C}"/>
            </a:ext>
          </a:extLst>
        </xdr:cNvPr>
        <xdr:cNvSpPr>
          <a:spLocks noChangeAspect="1" noChangeArrowheads="1"/>
        </xdr:cNvSpPr>
      </xdr:nvSpPr>
      <xdr:spPr bwMode="auto">
        <a:xfrm>
          <a:off x="635508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4800"/>
    <xdr:sp macro="" textlink="">
      <xdr:nvSpPr>
        <xdr:cNvPr id="5273" name="AutoShape 1" descr="https://psfswebp.cc.wmich.edu/cs/FPR/cache/PT_PIXEL_1.gif">
          <a:extLst>
            <a:ext uri="{FF2B5EF4-FFF2-40B4-BE49-F238E27FC236}">
              <a16:creationId xmlns:a16="http://schemas.microsoft.com/office/drawing/2014/main" id="{53BBC833-E58F-411A-9673-8D34DA1CCEC9}"/>
            </a:ext>
          </a:extLst>
        </xdr:cNvPr>
        <xdr:cNvSpPr>
          <a:spLocks noChangeAspect="1" noChangeArrowheads="1"/>
        </xdr:cNvSpPr>
      </xdr:nvSpPr>
      <xdr:spPr bwMode="auto">
        <a:xfrm>
          <a:off x="635508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4800"/>
    <xdr:sp macro="" textlink="">
      <xdr:nvSpPr>
        <xdr:cNvPr id="5274" name="AutoShape 1" descr="https://psfswebp.cc.wmich.edu/cs/FPR/cache/PT_PIXEL_1.gif">
          <a:extLst>
            <a:ext uri="{FF2B5EF4-FFF2-40B4-BE49-F238E27FC236}">
              <a16:creationId xmlns:a16="http://schemas.microsoft.com/office/drawing/2014/main" id="{3CA4ED6D-F064-4605-80C4-2109FF32229B}"/>
            </a:ext>
          </a:extLst>
        </xdr:cNvPr>
        <xdr:cNvSpPr>
          <a:spLocks noChangeAspect="1" noChangeArrowheads="1"/>
        </xdr:cNvSpPr>
      </xdr:nvSpPr>
      <xdr:spPr bwMode="auto">
        <a:xfrm>
          <a:off x="635508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4800"/>
    <xdr:sp macro="" textlink="">
      <xdr:nvSpPr>
        <xdr:cNvPr id="5275" name="AutoShape 1" descr="https://psfswebp.cc.wmich.edu/cs/FPR/cache/PT_PIXEL_1.gif">
          <a:extLst>
            <a:ext uri="{FF2B5EF4-FFF2-40B4-BE49-F238E27FC236}">
              <a16:creationId xmlns:a16="http://schemas.microsoft.com/office/drawing/2014/main" id="{9144EF70-4FCF-4B94-AF51-309A71AA1222}"/>
            </a:ext>
          </a:extLst>
        </xdr:cNvPr>
        <xdr:cNvSpPr>
          <a:spLocks noChangeAspect="1" noChangeArrowheads="1"/>
        </xdr:cNvSpPr>
      </xdr:nvSpPr>
      <xdr:spPr bwMode="auto">
        <a:xfrm>
          <a:off x="635508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4800"/>
    <xdr:sp macro="" textlink="">
      <xdr:nvSpPr>
        <xdr:cNvPr id="5276" name="AutoShape 1" descr="https://psfswebp.cc.wmich.edu/cs/FPR/cache/PT_PIXEL_1.gif">
          <a:extLst>
            <a:ext uri="{FF2B5EF4-FFF2-40B4-BE49-F238E27FC236}">
              <a16:creationId xmlns:a16="http://schemas.microsoft.com/office/drawing/2014/main" id="{19ACF28E-75ED-40CA-A100-5D7E605BC507}"/>
            </a:ext>
          </a:extLst>
        </xdr:cNvPr>
        <xdr:cNvSpPr>
          <a:spLocks noChangeAspect="1" noChangeArrowheads="1"/>
        </xdr:cNvSpPr>
      </xdr:nvSpPr>
      <xdr:spPr bwMode="auto">
        <a:xfrm>
          <a:off x="635508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4800"/>
    <xdr:sp macro="" textlink="">
      <xdr:nvSpPr>
        <xdr:cNvPr id="5277" name="AutoShape 1" descr="https://psfswebp.cc.wmich.edu/cs/FPR/cache/PT_PIXEL_1.gif">
          <a:extLst>
            <a:ext uri="{FF2B5EF4-FFF2-40B4-BE49-F238E27FC236}">
              <a16:creationId xmlns:a16="http://schemas.microsoft.com/office/drawing/2014/main" id="{C3CD5C03-91CC-4F81-A99A-8DF65F107C13}"/>
            </a:ext>
          </a:extLst>
        </xdr:cNvPr>
        <xdr:cNvSpPr>
          <a:spLocks noChangeAspect="1" noChangeArrowheads="1"/>
        </xdr:cNvSpPr>
      </xdr:nvSpPr>
      <xdr:spPr bwMode="auto">
        <a:xfrm>
          <a:off x="635508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4800"/>
    <xdr:sp macro="" textlink="">
      <xdr:nvSpPr>
        <xdr:cNvPr id="5278" name="AutoShape 1" descr="https://psfswebp.cc.wmich.edu/cs/FPR/cache/PT_PIXEL_1.gif">
          <a:extLst>
            <a:ext uri="{FF2B5EF4-FFF2-40B4-BE49-F238E27FC236}">
              <a16:creationId xmlns:a16="http://schemas.microsoft.com/office/drawing/2014/main" id="{9D0BF230-B3EB-47F2-BA79-DBBA1808F9D0}"/>
            </a:ext>
          </a:extLst>
        </xdr:cNvPr>
        <xdr:cNvSpPr>
          <a:spLocks noChangeAspect="1" noChangeArrowheads="1"/>
        </xdr:cNvSpPr>
      </xdr:nvSpPr>
      <xdr:spPr bwMode="auto">
        <a:xfrm>
          <a:off x="635508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4800"/>
    <xdr:sp macro="" textlink="">
      <xdr:nvSpPr>
        <xdr:cNvPr id="5279" name="AutoShape 1" descr="https://psfswebp.cc.wmich.edu/cs/FPR/cache/PT_PIXEL_1.gif">
          <a:extLst>
            <a:ext uri="{FF2B5EF4-FFF2-40B4-BE49-F238E27FC236}">
              <a16:creationId xmlns:a16="http://schemas.microsoft.com/office/drawing/2014/main" id="{A5C6A679-3026-4CAA-B88C-B0E740D78A51}"/>
            </a:ext>
          </a:extLst>
        </xdr:cNvPr>
        <xdr:cNvSpPr>
          <a:spLocks noChangeAspect="1" noChangeArrowheads="1"/>
        </xdr:cNvSpPr>
      </xdr:nvSpPr>
      <xdr:spPr bwMode="auto">
        <a:xfrm>
          <a:off x="635508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4800"/>
    <xdr:sp macro="" textlink="">
      <xdr:nvSpPr>
        <xdr:cNvPr id="5280" name="AutoShape 1" descr="https://psfswebp.cc.wmich.edu/cs/FPR/cache/PT_PIXEL_1.gif">
          <a:extLst>
            <a:ext uri="{FF2B5EF4-FFF2-40B4-BE49-F238E27FC236}">
              <a16:creationId xmlns:a16="http://schemas.microsoft.com/office/drawing/2014/main" id="{DF7C58BF-9331-4B1F-B254-72CAAA95F630}"/>
            </a:ext>
          </a:extLst>
        </xdr:cNvPr>
        <xdr:cNvSpPr>
          <a:spLocks noChangeAspect="1" noChangeArrowheads="1"/>
        </xdr:cNvSpPr>
      </xdr:nvSpPr>
      <xdr:spPr bwMode="auto">
        <a:xfrm>
          <a:off x="635508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4800"/>
    <xdr:sp macro="" textlink="">
      <xdr:nvSpPr>
        <xdr:cNvPr id="5281" name="AutoShape 1" descr="https://psfswebp.cc.wmich.edu/cs/FPR/cache/PT_PIXEL_1.gif">
          <a:extLst>
            <a:ext uri="{FF2B5EF4-FFF2-40B4-BE49-F238E27FC236}">
              <a16:creationId xmlns:a16="http://schemas.microsoft.com/office/drawing/2014/main" id="{8D2BDCCE-94C3-4C01-877B-CAC011F51F2A}"/>
            </a:ext>
          </a:extLst>
        </xdr:cNvPr>
        <xdr:cNvSpPr>
          <a:spLocks noChangeAspect="1" noChangeArrowheads="1"/>
        </xdr:cNvSpPr>
      </xdr:nvSpPr>
      <xdr:spPr bwMode="auto">
        <a:xfrm>
          <a:off x="635508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5282" name="AutoShape 1" descr="https://psfswebp.cc.wmich.edu/cs/FPR/cache/PT_PIXEL_1.gif">
          <a:extLst>
            <a:ext uri="{FF2B5EF4-FFF2-40B4-BE49-F238E27FC236}">
              <a16:creationId xmlns:a16="http://schemas.microsoft.com/office/drawing/2014/main" id="{A259131F-4CA6-45CD-905C-0F33DFF1F53D}"/>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5283" name="AutoShape 1" descr="https://psfswebp.cc.wmich.edu/cs/FPR/cache/PT_PIXEL_1.gif">
          <a:extLst>
            <a:ext uri="{FF2B5EF4-FFF2-40B4-BE49-F238E27FC236}">
              <a16:creationId xmlns:a16="http://schemas.microsoft.com/office/drawing/2014/main" id="{F94ECDE2-E7EA-4327-B22C-9A5D16AD14B6}"/>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5284" name="AutoShape 1" descr="https://psfswebp.cc.wmich.edu/cs/FPR/cache/PT_PIXEL_1.gif">
          <a:extLst>
            <a:ext uri="{FF2B5EF4-FFF2-40B4-BE49-F238E27FC236}">
              <a16:creationId xmlns:a16="http://schemas.microsoft.com/office/drawing/2014/main" id="{A604311D-F0B0-41D0-8280-B86BD0E60598}"/>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5285" name="AutoShape 1" descr="https://psfswebp.cc.wmich.edu/cs/FPR/cache/PT_PIXEL_1.gif">
          <a:extLst>
            <a:ext uri="{FF2B5EF4-FFF2-40B4-BE49-F238E27FC236}">
              <a16:creationId xmlns:a16="http://schemas.microsoft.com/office/drawing/2014/main" id="{903056D8-7BF1-476C-8B53-44ED70C4DC8F}"/>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5286" name="AutoShape 1" descr="https://psfswebp.cc.wmich.edu/cs/FPR/cache/PT_PIXEL_1.gif">
          <a:extLst>
            <a:ext uri="{FF2B5EF4-FFF2-40B4-BE49-F238E27FC236}">
              <a16:creationId xmlns:a16="http://schemas.microsoft.com/office/drawing/2014/main" id="{2D77114F-66CC-41CE-A70D-F0B10F4AB071}"/>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5287" name="AutoShape 1" descr="https://psfswebp.cc.wmich.edu/cs/FPR/cache/PT_PIXEL_1.gif">
          <a:extLst>
            <a:ext uri="{FF2B5EF4-FFF2-40B4-BE49-F238E27FC236}">
              <a16:creationId xmlns:a16="http://schemas.microsoft.com/office/drawing/2014/main" id="{5CA2FB9D-077F-407E-8E21-A40787F0A03F}"/>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5288" name="AutoShape 1" descr="https://psfswebp.cc.wmich.edu/cs/FPR/cache/PT_PIXEL_1.gif">
          <a:extLst>
            <a:ext uri="{FF2B5EF4-FFF2-40B4-BE49-F238E27FC236}">
              <a16:creationId xmlns:a16="http://schemas.microsoft.com/office/drawing/2014/main" id="{8D38429C-8E8B-408D-A321-EA71B8E5B807}"/>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5289" name="AutoShape 1" descr="https://psfswebp.cc.wmich.edu/cs/FPR/cache/PT_PIXEL_1.gif">
          <a:extLst>
            <a:ext uri="{FF2B5EF4-FFF2-40B4-BE49-F238E27FC236}">
              <a16:creationId xmlns:a16="http://schemas.microsoft.com/office/drawing/2014/main" id="{FB14DB19-45DA-4B4A-8A56-FBFEBF7DB3E6}"/>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5290" name="AutoShape 1" descr="https://psfswebp.cc.wmich.edu/cs/FPR/cache/PT_PIXEL_1.gif">
          <a:extLst>
            <a:ext uri="{FF2B5EF4-FFF2-40B4-BE49-F238E27FC236}">
              <a16:creationId xmlns:a16="http://schemas.microsoft.com/office/drawing/2014/main" id="{B9E61450-368C-4D0C-A218-F5C2A9C558BE}"/>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5291" name="AutoShape 1" descr="https://psfswebp.cc.wmich.edu/cs/FPR/cache/PT_PIXEL_1.gif">
          <a:extLst>
            <a:ext uri="{FF2B5EF4-FFF2-40B4-BE49-F238E27FC236}">
              <a16:creationId xmlns:a16="http://schemas.microsoft.com/office/drawing/2014/main" id="{4C944126-5193-45E7-B77F-59E0858CFF95}"/>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5292" name="AutoShape 1" descr="https://psfswebp.cc.wmich.edu/cs/FPR/cache/PT_PIXEL_1.gif">
          <a:extLst>
            <a:ext uri="{FF2B5EF4-FFF2-40B4-BE49-F238E27FC236}">
              <a16:creationId xmlns:a16="http://schemas.microsoft.com/office/drawing/2014/main" id="{BE58D10B-D033-4D86-B61B-229CC8078AA1}"/>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5293" name="AutoShape 1" descr="https://psfswebp.cc.wmich.edu/cs/FPR/cache/PT_PIXEL_1.gif">
          <a:extLst>
            <a:ext uri="{FF2B5EF4-FFF2-40B4-BE49-F238E27FC236}">
              <a16:creationId xmlns:a16="http://schemas.microsoft.com/office/drawing/2014/main" id="{BAF4E9BC-FBF2-4AD9-A03B-F8AB4A92C97D}"/>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5294" name="AutoShape 1" descr="https://psfswebp.cc.wmich.edu/cs/FPR/cache/PT_PIXEL_1.gif">
          <a:extLst>
            <a:ext uri="{FF2B5EF4-FFF2-40B4-BE49-F238E27FC236}">
              <a16:creationId xmlns:a16="http://schemas.microsoft.com/office/drawing/2014/main" id="{17E924E6-2A7F-4139-A19D-45C7059973A3}"/>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5295" name="AutoShape 1" descr="https://psfswebp.cc.wmich.edu/cs/FPR/cache/PT_PIXEL_1.gif">
          <a:extLst>
            <a:ext uri="{FF2B5EF4-FFF2-40B4-BE49-F238E27FC236}">
              <a16:creationId xmlns:a16="http://schemas.microsoft.com/office/drawing/2014/main" id="{3F3FBEF3-22BB-4752-B6FD-58D7177CB0C0}"/>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5296" name="AutoShape 1" descr="https://psfswebp.cc.wmich.edu/cs/FPR/cache/PT_PIXEL_1.gif">
          <a:extLst>
            <a:ext uri="{FF2B5EF4-FFF2-40B4-BE49-F238E27FC236}">
              <a16:creationId xmlns:a16="http://schemas.microsoft.com/office/drawing/2014/main" id="{2F198062-2C3F-491E-B99E-9969CCBEEBAE}"/>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5297" name="AutoShape 1" descr="https://psfswebp.cc.wmich.edu/cs/FPR/cache/PT_PIXEL_1.gif">
          <a:extLst>
            <a:ext uri="{FF2B5EF4-FFF2-40B4-BE49-F238E27FC236}">
              <a16:creationId xmlns:a16="http://schemas.microsoft.com/office/drawing/2014/main" id="{B53A046C-5B79-4F60-B649-718E961B176F}"/>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5298" name="AutoShape 1" descr="https://psfswebp.cc.wmich.edu/cs/FPR/cache/PT_PIXEL_1.gif">
          <a:extLst>
            <a:ext uri="{FF2B5EF4-FFF2-40B4-BE49-F238E27FC236}">
              <a16:creationId xmlns:a16="http://schemas.microsoft.com/office/drawing/2014/main" id="{8D95AB09-EC19-4C3C-BCAE-968D47A6F742}"/>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5299" name="AutoShape 1" descr="https://psfswebp.cc.wmich.edu/cs/FPR/cache/PT_PIXEL_1.gif">
          <a:extLst>
            <a:ext uri="{FF2B5EF4-FFF2-40B4-BE49-F238E27FC236}">
              <a16:creationId xmlns:a16="http://schemas.microsoft.com/office/drawing/2014/main" id="{098A3539-772D-4B18-9A36-A804D1F72922}"/>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5300" name="AutoShape 1" descr="https://psfswebp.cc.wmich.edu/cs/FPR/cache/PT_PIXEL_1.gif">
          <a:extLst>
            <a:ext uri="{FF2B5EF4-FFF2-40B4-BE49-F238E27FC236}">
              <a16:creationId xmlns:a16="http://schemas.microsoft.com/office/drawing/2014/main" id="{8B6C4F1B-2C52-4D46-8A95-C56E390B6934}"/>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5301" name="AutoShape 1" descr="https://psfswebp.cc.wmich.edu/cs/FPR/cache/PT_PIXEL_1.gif">
          <a:extLst>
            <a:ext uri="{FF2B5EF4-FFF2-40B4-BE49-F238E27FC236}">
              <a16:creationId xmlns:a16="http://schemas.microsoft.com/office/drawing/2014/main" id="{D098A344-8F62-420A-9578-6669CF07943F}"/>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5302" name="AutoShape 1" descr="https://psfswebp.cc.wmich.edu/cs/FPR/cache/PT_PIXEL_1.gif">
          <a:extLst>
            <a:ext uri="{FF2B5EF4-FFF2-40B4-BE49-F238E27FC236}">
              <a16:creationId xmlns:a16="http://schemas.microsoft.com/office/drawing/2014/main" id="{77C79191-1F6C-4A05-B93D-6802E75AB846}"/>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5303" name="AutoShape 1" descr="https://psfswebp.cc.wmich.edu/cs/FPR/cache/PT_PIXEL_1.gif">
          <a:extLst>
            <a:ext uri="{FF2B5EF4-FFF2-40B4-BE49-F238E27FC236}">
              <a16:creationId xmlns:a16="http://schemas.microsoft.com/office/drawing/2014/main" id="{7665D011-3BE7-46C9-8AF0-5300C42BFFC4}"/>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5304" name="AutoShape 1" descr="https://psfswebp.cc.wmich.edu/cs/FPR/cache/PT_PIXEL_1.gif">
          <a:extLst>
            <a:ext uri="{FF2B5EF4-FFF2-40B4-BE49-F238E27FC236}">
              <a16:creationId xmlns:a16="http://schemas.microsoft.com/office/drawing/2014/main" id="{A7DBE1D7-1869-46C6-95FB-9339C2619DDE}"/>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5305" name="AutoShape 1" descr="https://psfswebp.cc.wmich.edu/cs/FPR/cache/PT_PIXEL_1.gif">
          <a:extLst>
            <a:ext uri="{FF2B5EF4-FFF2-40B4-BE49-F238E27FC236}">
              <a16:creationId xmlns:a16="http://schemas.microsoft.com/office/drawing/2014/main" id="{6AE7EA26-7B2F-4B57-A2BC-1E9736BA43C7}"/>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5306" name="AutoShape 1" descr="https://psfswebp.cc.wmich.edu/cs/FPR/cache/PT_PIXEL_1.gif">
          <a:extLst>
            <a:ext uri="{FF2B5EF4-FFF2-40B4-BE49-F238E27FC236}">
              <a16:creationId xmlns:a16="http://schemas.microsoft.com/office/drawing/2014/main" id="{BFA7C7BE-58ED-4936-BA55-F4D9244D29F0}"/>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5307" name="AutoShape 1" descr="https://psfswebp.cc.wmich.edu/cs/FPR/cache/PT_PIXEL_1.gif">
          <a:extLst>
            <a:ext uri="{FF2B5EF4-FFF2-40B4-BE49-F238E27FC236}">
              <a16:creationId xmlns:a16="http://schemas.microsoft.com/office/drawing/2014/main" id="{9FE53115-9B87-49D5-9C19-D36B1F51C47D}"/>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5308" name="AutoShape 1" descr="https://psfswebp.cc.wmich.edu/cs/FPR/cache/PT_PIXEL_1.gif">
          <a:extLst>
            <a:ext uri="{FF2B5EF4-FFF2-40B4-BE49-F238E27FC236}">
              <a16:creationId xmlns:a16="http://schemas.microsoft.com/office/drawing/2014/main" id="{58ED289D-24A8-4C3E-B43A-E5EDBD97F4A6}"/>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5309" name="AutoShape 1" descr="https://psfswebp.cc.wmich.edu/cs/FPR/cache/PT_PIXEL_1.gif">
          <a:extLst>
            <a:ext uri="{FF2B5EF4-FFF2-40B4-BE49-F238E27FC236}">
              <a16:creationId xmlns:a16="http://schemas.microsoft.com/office/drawing/2014/main" id="{DFC25DB8-7CA8-4D79-98F4-239F68A759A0}"/>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5310" name="AutoShape 1" descr="https://psfswebp.cc.wmich.edu/cs/FPR/cache/PT_PIXEL_1.gif">
          <a:extLst>
            <a:ext uri="{FF2B5EF4-FFF2-40B4-BE49-F238E27FC236}">
              <a16:creationId xmlns:a16="http://schemas.microsoft.com/office/drawing/2014/main" id="{4DAD0483-111C-4D34-B244-A4FE4CD95A11}"/>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4800"/>
    <xdr:sp macro="" textlink="">
      <xdr:nvSpPr>
        <xdr:cNvPr id="5311" name="AutoShape 1" descr="https://psfswebp.cc.wmich.edu/cs/FPR/cache/PT_PIXEL_1.gif">
          <a:extLst>
            <a:ext uri="{FF2B5EF4-FFF2-40B4-BE49-F238E27FC236}">
              <a16:creationId xmlns:a16="http://schemas.microsoft.com/office/drawing/2014/main" id="{C7B067BB-9B22-454C-9372-E21011620378}"/>
            </a:ext>
          </a:extLst>
        </xdr:cNvPr>
        <xdr:cNvSpPr>
          <a:spLocks noChangeAspect="1" noChangeArrowheads="1"/>
        </xdr:cNvSpPr>
      </xdr:nvSpPr>
      <xdr:spPr bwMode="auto">
        <a:xfrm>
          <a:off x="741426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4800"/>
    <xdr:sp macro="" textlink="">
      <xdr:nvSpPr>
        <xdr:cNvPr id="5312" name="AutoShape 1" descr="https://psfswebp.cc.wmich.edu/cs/FPR/cache/PT_PIXEL_1.gif">
          <a:extLst>
            <a:ext uri="{FF2B5EF4-FFF2-40B4-BE49-F238E27FC236}">
              <a16:creationId xmlns:a16="http://schemas.microsoft.com/office/drawing/2014/main" id="{CC6013A0-D99B-4D9A-BA29-783511D8733E}"/>
            </a:ext>
          </a:extLst>
        </xdr:cNvPr>
        <xdr:cNvSpPr>
          <a:spLocks noChangeAspect="1" noChangeArrowheads="1"/>
        </xdr:cNvSpPr>
      </xdr:nvSpPr>
      <xdr:spPr bwMode="auto">
        <a:xfrm>
          <a:off x="741426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4800"/>
    <xdr:sp macro="" textlink="">
      <xdr:nvSpPr>
        <xdr:cNvPr id="5313" name="AutoShape 1" descr="https://psfswebp.cc.wmich.edu/cs/FPR/cache/PT_PIXEL_1.gif">
          <a:extLst>
            <a:ext uri="{FF2B5EF4-FFF2-40B4-BE49-F238E27FC236}">
              <a16:creationId xmlns:a16="http://schemas.microsoft.com/office/drawing/2014/main" id="{0B6EA524-66F2-4105-84AF-72DC22965266}"/>
            </a:ext>
          </a:extLst>
        </xdr:cNvPr>
        <xdr:cNvSpPr>
          <a:spLocks noChangeAspect="1" noChangeArrowheads="1"/>
        </xdr:cNvSpPr>
      </xdr:nvSpPr>
      <xdr:spPr bwMode="auto">
        <a:xfrm>
          <a:off x="741426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4800"/>
    <xdr:sp macro="" textlink="">
      <xdr:nvSpPr>
        <xdr:cNvPr id="5314" name="AutoShape 1" descr="https://psfswebp.cc.wmich.edu/cs/FPR/cache/PT_PIXEL_1.gif">
          <a:extLst>
            <a:ext uri="{FF2B5EF4-FFF2-40B4-BE49-F238E27FC236}">
              <a16:creationId xmlns:a16="http://schemas.microsoft.com/office/drawing/2014/main" id="{D9E78C1D-C846-4290-B386-A0B396986254}"/>
            </a:ext>
          </a:extLst>
        </xdr:cNvPr>
        <xdr:cNvSpPr>
          <a:spLocks noChangeAspect="1" noChangeArrowheads="1"/>
        </xdr:cNvSpPr>
      </xdr:nvSpPr>
      <xdr:spPr bwMode="auto">
        <a:xfrm>
          <a:off x="741426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4800"/>
    <xdr:sp macro="" textlink="">
      <xdr:nvSpPr>
        <xdr:cNvPr id="5315" name="AutoShape 1" descr="https://psfswebp.cc.wmich.edu/cs/FPR/cache/PT_PIXEL_1.gif">
          <a:extLst>
            <a:ext uri="{FF2B5EF4-FFF2-40B4-BE49-F238E27FC236}">
              <a16:creationId xmlns:a16="http://schemas.microsoft.com/office/drawing/2014/main" id="{9638E48A-244A-48A5-BFFB-BC61A9DFEA88}"/>
            </a:ext>
          </a:extLst>
        </xdr:cNvPr>
        <xdr:cNvSpPr>
          <a:spLocks noChangeAspect="1" noChangeArrowheads="1"/>
        </xdr:cNvSpPr>
      </xdr:nvSpPr>
      <xdr:spPr bwMode="auto">
        <a:xfrm>
          <a:off x="741426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4800"/>
    <xdr:sp macro="" textlink="">
      <xdr:nvSpPr>
        <xdr:cNvPr id="5316" name="AutoShape 1" descr="https://psfswebp.cc.wmich.edu/cs/FPR/cache/PT_PIXEL_1.gif">
          <a:extLst>
            <a:ext uri="{FF2B5EF4-FFF2-40B4-BE49-F238E27FC236}">
              <a16:creationId xmlns:a16="http://schemas.microsoft.com/office/drawing/2014/main" id="{69893448-5043-4BDD-A67D-77ADB15FF567}"/>
            </a:ext>
          </a:extLst>
        </xdr:cNvPr>
        <xdr:cNvSpPr>
          <a:spLocks noChangeAspect="1" noChangeArrowheads="1"/>
        </xdr:cNvSpPr>
      </xdr:nvSpPr>
      <xdr:spPr bwMode="auto">
        <a:xfrm>
          <a:off x="741426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4800"/>
    <xdr:sp macro="" textlink="">
      <xdr:nvSpPr>
        <xdr:cNvPr id="5317" name="AutoShape 1" descr="https://psfswebp.cc.wmich.edu/cs/FPR/cache/PT_PIXEL_1.gif">
          <a:extLst>
            <a:ext uri="{FF2B5EF4-FFF2-40B4-BE49-F238E27FC236}">
              <a16:creationId xmlns:a16="http://schemas.microsoft.com/office/drawing/2014/main" id="{83C5EC0E-BF65-4BF6-B8C0-B0E330862D76}"/>
            </a:ext>
          </a:extLst>
        </xdr:cNvPr>
        <xdr:cNvSpPr>
          <a:spLocks noChangeAspect="1" noChangeArrowheads="1"/>
        </xdr:cNvSpPr>
      </xdr:nvSpPr>
      <xdr:spPr bwMode="auto">
        <a:xfrm>
          <a:off x="741426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4800"/>
    <xdr:sp macro="" textlink="">
      <xdr:nvSpPr>
        <xdr:cNvPr id="5318" name="AutoShape 1" descr="https://psfswebp.cc.wmich.edu/cs/FPR/cache/PT_PIXEL_1.gif">
          <a:extLst>
            <a:ext uri="{FF2B5EF4-FFF2-40B4-BE49-F238E27FC236}">
              <a16:creationId xmlns:a16="http://schemas.microsoft.com/office/drawing/2014/main" id="{2F114170-82A4-4B7C-AD26-F39165A2CD54}"/>
            </a:ext>
          </a:extLst>
        </xdr:cNvPr>
        <xdr:cNvSpPr>
          <a:spLocks noChangeAspect="1" noChangeArrowheads="1"/>
        </xdr:cNvSpPr>
      </xdr:nvSpPr>
      <xdr:spPr bwMode="auto">
        <a:xfrm>
          <a:off x="741426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4800"/>
    <xdr:sp macro="" textlink="">
      <xdr:nvSpPr>
        <xdr:cNvPr id="5319" name="AutoShape 1" descr="https://psfswebp.cc.wmich.edu/cs/FPR/cache/PT_PIXEL_1.gif">
          <a:extLst>
            <a:ext uri="{FF2B5EF4-FFF2-40B4-BE49-F238E27FC236}">
              <a16:creationId xmlns:a16="http://schemas.microsoft.com/office/drawing/2014/main" id="{20C80779-DD5B-4844-A523-A00BB20DE264}"/>
            </a:ext>
          </a:extLst>
        </xdr:cNvPr>
        <xdr:cNvSpPr>
          <a:spLocks noChangeAspect="1" noChangeArrowheads="1"/>
        </xdr:cNvSpPr>
      </xdr:nvSpPr>
      <xdr:spPr bwMode="auto">
        <a:xfrm>
          <a:off x="741426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4800"/>
    <xdr:sp macro="" textlink="">
      <xdr:nvSpPr>
        <xdr:cNvPr id="5320" name="AutoShape 1" descr="https://psfswebp.cc.wmich.edu/cs/FPR/cache/PT_PIXEL_1.gif">
          <a:extLst>
            <a:ext uri="{FF2B5EF4-FFF2-40B4-BE49-F238E27FC236}">
              <a16:creationId xmlns:a16="http://schemas.microsoft.com/office/drawing/2014/main" id="{BE25FA1E-5ED1-418C-B998-0E49E7BC5A32}"/>
            </a:ext>
          </a:extLst>
        </xdr:cNvPr>
        <xdr:cNvSpPr>
          <a:spLocks noChangeAspect="1" noChangeArrowheads="1"/>
        </xdr:cNvSpPr>
      </xdr:nvSpPr>
      <xdr:spPr bwMode="auto">
        <a:xfrm>
          <a:off x="741426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4800"/>
    <xdr:sp macro="" textlink="">
      <xdr:nvSpPr>
        <xdr:cNvPr id="5321" name="AutoShape 1" descr="https://psfswebp.cc.wmich.edu/cs/FPR/cache/PT_PIXEL_1.gif">
          <a:extLst>
            <a:ext uri="{FF2B5EF4-FFF2-40B4-BE49-F238E27FC236}">
              <a16:creationId xmlns:a16="http://schemas.microsoft.com/office/drawing/2014/main" id="{06C348D7-A621-4E0B-9FFF-B234A67687F2}"/>
            </a:ext>
          </a:extLst>
        </xdr:cNvPr>
        <xdr:cNvSpPr>
          <a:spLocks noChangeAspect="1" noChangeArrowheads="1"/>
        </xdr:cNvSpPr>
      </xdr:nvSpPr>
      <xdr:spPr bwMode="auto">
        <a:xfrm>
          <a:off x="741426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4800"/>
    <xdr:sp macro="" textlink="">
      <xdr:nvSpPr>
        <xdr:cNvPr id="5322" name="AutoShape 1" descr="https://psfswebp.cc.wmich.edu/cs/FPR/cache/PT_PIXEL_1.gif">
          <a:extLst>
            <a:ext uri="{FF2B5EF4-FFF2-40B4-BE49-F238E27FC236}">
              <a16:creationId xmlns:a16="http://schemas.microsoft.com/office/drawing/2014/main" id="{C785565D-27B2-494E-9420-CC07FCE075EC}"/>
            </a:ext>
          </a:extLst>
        </xdr:cNvPr>
        <xdr:cNvSpPr>
          <a:spLocks noChangeAspect="1" noChangeArrowheads="1"/>
        </xdr:cNvSpPr>
      </xdr:nvSpPr>
      <xdr:spPr bwMode="auto">
        <a:xfrm>
          <a:off x="741426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4800"/>
    <xdr:sp macro="" textlink="">
      <xdr:nvSpPr>
        <xdr:cNvPr id="5323" name="AutoShape 1" descr="https://psfswebp.cc.wmich.edu/cs/FPR/cache/PT_PIXEL_1.gif">
          <a:extLst>
            <a:ext uri="{FF2B5EF4-FFF2-40B4-BE49-F238E27FC236}">
              <a16:creationId xmlns:a16="http://schemas.microsoft.com/office/drawing/2014/main" id="{9A18B766-3A01-42CF-9C6A-3ABEA176D525}"/>
            </a:ext>
          </a:extLst>
        </xdr:cNvPr>
        <xdr:cNvSpPr>
          <a:spLocks noChangeAspect="1" noChangeArrowheads="1"/>
        </xdr:cNvSpPr>
      </xdr:nvSpPr>
      <xdr:spPr bwMode="auto">
        <a:xfrm>
          <a:off x="741426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4800"/>
    <xdr:sp macro="" textlink="">
      <xdr:nvSpPr>
        <xdr:cNvPr id="5324" name="AutoShape 1" descr="https://psfswebp.cc.wmich.edu/cs/FPR/cache/PT_PIXEL_1.gif">
          <a:extLst>
            <a:ext uri="{FF2B5EF4-FFF2-40B4-BE49-F238E27FC236}">
              <a16:creationId xmlns:a16="http://schemas.microsoft.com/office/drawing/2014/main" id="{CDB4E2EF-830F-475E-B069-517A4D7F8FAE}"/>
            </a:ext>
          </a:extLst>
        </xdr:cNvPr>
        <xdr:cNvSpPr>
          <a:spLocks noChangeAspect="1" noChangeArrowheads="1"/>
        </xdr:cNvSpPr>
      </xdr:nvSpPr>
      <xdr:spPr bwMode="auto">
        <a:xfrm>
          <a:off x="741426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4800"/>
    <xdr:sp macro="" textlink="">
      <xdr:nvSpPr>
        <xdr:cNvPr id="5325" name="AutoShape 1" descr="https://psfswebp.cc.wmich.edu/cs/FPR/cache/PT_PIXEL_1.gif">
          <a:extLst>
            <a:ext uri="{FF2B5EF4-FFF2-40B4-BE49-F238E27FC236}">
              <a16:creationId xmlns:a16="http://schemas.microsoft.com/office/drawing/2014/main" id="{749EB1F3-F088-480C-AB46-6820BA1BF34E}"/>
            </a:ext>
          </a:extLst>
        </xdr:cNvPr>
        <xdr:cNvSpPr>
          <a:spLocks noChangeAspect="1" noChangeArrowheads="1"/>
        </xdr:cNvSpPr>
      </xdr:nvSpPr>
      <xdr:spPr bwMode="auto">
        <a:xfrm>
          <a:off x="741426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4800"/>
    <xdr:sp macro="" textlink="">
      <xdr:nvSpPr>
        <xdr:cNvPr id="5326" name="AutoShape 1" descr="https://psfswebp.cc.wmich.edu/cs/FPR/cache/PT_PIXEL_1.gif">
          <a:extLst>
            <a:ext uri="{FF2B5EF4-FFF2-40B4-BE49-F238E27FC236}">
              <a16:creationId xmlns:a16="http://schemas.microsoft.com/office/drawing/2014/main" id="{583453FA-5789-4434-B22A-650B7783AD41}"/>
            </a:ext>
          </a:extLst>
        </xdr:cNvPr>
        <xdr:cNvSpPr>
          <a:spLocks noChangeAspect="1" noChangeArrowheads="1"/>
        </xdr:cNvSpPr>
      </xdr:nvSpPr>
      <xdr:spPr bwMode="auto">
        <a:xfrm>
          <a:off x="741426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4800"/>
    <xdr:sp macro="" textlink="">
      <xdr:nvSpPr>
        <xdr:cNvPr id="5327" name="AutoShape 1" descr="https://psfswebp.cc.wmich.edu/cs/FPR/cache/PT_PIXEL_1.gif">
          <a:extLst>
            <a:ext uri="{FF2B5EF4-FFF2-40B4-BE49-F238E27FC236}">
              <a16:creationId xmlns:a16="http://schemas.microsoft.com/office/drawing/2014/main" id="{346E0216-998B-449C-A43B-BCCBF96F24F1}"/>
            </a:ext>
          </a:extLst>
        </xdr:cNvPr>
        <xdr:cNvSpPr>
          <a:spLocks noChangeAspect="1" noChangeArrowheads="1"/>
        </xdr:cNvSpPr>
      </xdr:nvSpPr>
      <xdr:spPr bwMode="auto">
        <a:xfrm>
          <a:off x="741426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4800"/>
    <xdr:sp macro="" textlink="">
      <xdr:nvSpPr>
        <xdr:cNvPr id="5328" name="AutoShape 1" descr="https://psfswebp.cc.wmich.edu/cs/FPR/cache/PT_PIXEL_1.gif">
          <a:extLst>
            <a:ext uri="{FF2B5EF4-FFF2-40B4-BE49-F238E27FC236}">
              <a16:creationId xmlns:a16="http://schemas.microsoft.com/office/drawing/2014/main" id="{EA4D3BD6-8720-47BB-9A15-0DDD39AA8A24}"/>
            </a:ext>
          </a:extLst>
        </xdr:cNvPr>
        <xdr:cNvSpPr>
          <a:spLocks noChangeAspect="1" noChangeArrowheads="1"/>
        </xdr:cNvSpPr>
      </xdr:nvSpPr>
      <xdr:spPr bwMode="auto">
        <a:xfrm>
          <a:off x="741426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4800"/>
    <xdr:sp macro="" textlink="">
      <xdr:nvSpPr>
        <xdr:cNvPr id="5329" name="AutoShape 1" descr="https://psfswebp.cc.wmich.edu/cs/FPR/cache/PT_PIXEL_1.gif">
          <a:extLst>
            <a:ext uri="{FF2B5EF4-FFF2-40B4-BE49-F238E27FC236}">
              <a16:creationId xmlns:a16="http://schemas.microsoft.com/office/drawing/2014/main" id="{B1312FCD-43D8-408B-BE6B-8FB68731F8D6}"/>
            </a:ext>
          </a:extLst>
        </xdr:cNvPr>
        <xdr:cNvSpPr>
          <a:spLocks noChangeAspect="1" noChangeArrowheads="1"/>
        </xdr:cNvSpPr>
      </xdr:nvSpPr>
      <xdr:spPr bwMode="auto">
        <a:xfrm>
          <a:off x="741426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3</xdr:col>
      <xdr:colOff>0</xdr:colOff>
      <xdr:row>2</xdr:row>
      <xdr:rowOff>0</xdr:rowOff>
    </xdr:from>
    <xdr:to>
      <xdr:col>3</xdr:col>
      <xdr:colOff>304800</xdr:colOff>
      <xdr:row>2</xdr:row>
      <xdr:rowOff>301625</xdr:rowOff>
    </xdr:to>
    <xdr:sp macro="" textlink="">
      <xdr:nvSpPr>
        <xdr:cNvPr id="5330" name="AutoShape 1" descr="https://psfswebp.cc.wmich.edu/cs/FPR/cache/PT_PIXEL_1.gif">
          <a:extLst>
            <a:ext uri="{FF2B5EF4-FFF2-40B4-BE49-F238E27FC236}">
              <a16:creationId xmlns:a16="http://schemas.microsoft.com/office/drawing/2014/main" id="{1BD04713-5905-4EC1-A7A3-EA4795362B47}"/>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5331" name="AutoShape 1" descr="https://psfswebp.cc.wmich.edu/cs/FPR/cache/PT_PIXEL_1.gif">
          <a:extLst>
            <a:ext uri="{FF2B5EF4-FFF2-40B4-BE49-F238E27FC236}">
              <a16:creationId xmlns:a16="http://schemas.microsoft.com/office/drawing/2014/main" id="{A0EFD0F4-DA90-4482-BF52-6C96755179E5}"/>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5332" name="AutoShape 1" descr="https://psfswebp.cc.wmich.edu/cs/FPR/cache/PT_PIXEL_1.gif">
          <a:extLst>
            <a:ext uri="{FF2B5EF4-FFF2-40B4-BE49-F238E27FC236}">
              <a16:creationId xmlns:a16="http://schemas.microsoft.com/office/drawing/2014/main" id="{98A632F7-B535-4EF2-9280-9C8396B243A1}"/>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5333" name="AutoShape 1" descr="https://psfswebp.cc.wmich.edu/cs/FPR/cache/PT_PIXEL_1.gif">
          <a:extLst>
            <a:ext uri="{FF2B5EF4-FFF2-40B4-BE49-F238E27FC236}">
              <a16:creationId xmlns:a16="http://schemas.microsoft.com/office/drawing/2014/main" id="{56AE73CB-51EE-44E0-AD9B-7FF6F47034A6}"/>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5334" name="AutoShape 1" descr="https://psfswebp.cc.wmich.edu/cs/FPR/cache/PT_PIXEL_1.gif">
          <a:extLst>
            <a:ext uri="{FF2B5EF4-FFF2-40B4-BE49-F238E27FC236}">
              <a16:creationId xmlns:a16="http://schemas.microsoft.com/office/drawing/2014/main" id="{224B897E-7189-4AEC-B9EC-4F49EE6B47F9}"/>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5335" name="AutoShape 1" descr="https://psfswebp.cc.wmich.edu/cs/FPR/cache/PT_PIXEL_1.gif">
          <a:extLst>
            <a:ext uri="{FF2B5EF4-FFF2-40B4-BE49-F238E27FC236}">
              <a16:creationId xmlns:a16="http://schemas.microsoft.com/office/drawing/2014/main" id="{BF542AE4-A1BD-43FD-8C1F-D8CFF392F108}"/>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5336" name="AutoShape 1" descr="https://psfswebp.cc.wmich.edu/cs/FPR/cache/PT_PIXEL_1.gif">
          <a:extLst>
            <a:ext uri="{FF2B5EF4-FFF2-40B4-BE49-F238E27FC236}">
              <a16:creationId xmlns:a16="http://schemas.microsoft.com/office/drawing/2014/main" id="{24238645-B7B7-46EC-A4AE-E87031E09A8F}"/>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5337" name="AutoShape 1" descr="https://psfswebp.cc.wmich.edu/cs/FPR/cache/PT_PIXEL_1.gif">
          <a:extLst>
            <a:ext uri="{FF2B5EF4-FFF2-40B4-BE49-F238E27FC236}">
              <a16:creationId xmlns:a16="http://schemas.microsoft.com/office/drawing/2014/main" id="{AF7591E4-1F0D-4B31-8FDE-10AD839AAF1D}"/>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5338" name="AutoShape 1" descr="https://psfswebp.cc.wmich.edu/cs/FPR/cache/PT_PIXEL_1.gif">
          <a:extLst>
            <a:ext uri="{FF2B5EF4-FFF2-40B4-BE49-F238E27FC236}">
              <a16:creationId xmlns:a16="http://schemas.microsoft.com/office/drawing/2014/main" id="{A709D6BE-751C-4F76-8018-645F0BC84842}"/>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5339" name="AutoShape 1" descr="https://psfswebp.cc.wmich.edu/cs/FPR/cache/PT_PIXEL_1.gif">
          <a:extLst>
            <a:ext uri="{FF2B5EF4-FFF2-40B4-BE49-F238E27FC236}">
              <a16:creationId xmlns:a16="http://schemas.microsoft.com/office/drawing/2014/main" id="{9222FADE-A4B1-4965-AA32-3101504F10D8}"/>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5340" name="AutoShape 1" descr="https://psfswebp.cc.wmich.edu/cs/FPR/cache/PT_PIXEL_1.gif">
          <a:extLst>
            <a:ext uri="{FF2B5EF4-FFF2-40B4-BE49-F238E27FC236}">
              <a16:creationId xmlns:a16="http://schemas.microsoft.com/office/drawing/2014/main" id="{C255C48C-B94F-46AD-A1A7-4343953ED7BB}"/>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5341" name="AutoShape 1" descr="https://psfswebp.cc.wmich.edu/cs/FPR/cache/PT_PIXEL_1.gif">
          <a:extLst>
            <a:ext uri="{FF2B5EF4-FFF2-40B4-BE49-F238E27FC236}">
              <a16:creationId xmlns:a16="http://schemas.microsoft.com/office/drawing/2014/main" id="{DCCD408F-8AB2-474E-9FAD-2880B26C9A29}"/>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5342" name="AutoShape 1" descr="https://psfswebp.cc.wmich.edu/cs/FPR/cache/PT_PIXEL_1.gif">
          <a:extLst>
            <a:ext uri="{FF2B5EF4-FFF2-40B4-BE49-F238E27FC236}">
              <a16:creationId xmlns:a16="http://schemas.microsoft.com/office/drawing/2014/main" id="{96590A85-DC2D-4676-9163-3E8926DE86ED}"/>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5343" name="AutoShape 1" descr="https://psfswebp.cc.wmich.edu/cs/FPR/cache/PT_PIXEL_1.gif">
          <a:extLst>
            <a:ext uri="{FF2B5EF4-FFF2-40B4-BE49-F238E27FC236}">
              <a16:creationId xmlns:a16="http://schemas.microsoft.com/office/drawing/2014/main" id="{EBA349CD-CDB9-43DD-9E52-527E9A6A1109}"/>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5344" name="AutoShape 1" descr="https://psfswebp.cc.wmich.edu/cs/FPR/cache/PT_PIXEL_1.gif">
          <a:extLst>
            <a:ext uri="{FF2B5EF4-FFF2-40B4-BE49-F238E27FC236}">
              <a16:creationId xmlns:a16="http://schemas.microsoft.com/office/drawing/2014/main" id="{4FF3B646-74D4-4448-B069-EAA511F5B0AF}"/>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5345" name="AutoShape 1" descr="https://psfswebp.cc.wmich.edu/cs/FPR/cache/PT_PIXEL_1.gif">
          <a:extLst>
            <a:ext uri="{FF2B5EF4-FFF2-40B4-BE49-F238E27FC236}">
              <a16:creationId xmlns:a16="http://schemas.microsoft.com/office/drawing/2014/main" id="{DBF4D91A-B0E0-4C96-B93E-F4F7623C0FF1}"/>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5346" name="AutoShape 1" descr="https://psfswebp.cc.wmich.edu/cs/FPR/cache/PT_PIXEL_1.gif">
          <a:extLst>
            <a:ext uri="{FF2B5EF4-FFF2-40B4-BE49-F238E27FC236}">
              <a16:creationId xmlns:a16="http://schemas.microsoft.com/office/drawing/2014/main" id="{C4CE4DDE-0C60-4409-84AA-3075B1B1E674}"/>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5347" name="AutoShape 1" descr="https://psfswebp.cc.wmich.edu/cs/FPR/cache/PT_PIXEL_1.gif">
          <a:extLst>
            <a:ext uri="{FF2B5EF4-FFF2-40B4-BE49-F238E27FC236}">
              <a16:creationId xmlns:a16="http://schemas.microsoft.com/office/drawing/2014/main" id="{9F5DD40F-05FB-476E-BD4B-F407A1871547}"/>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5348" name="AutoShape 1" descr="https://psfswebp.cc.wmich.edu/cs/FPR/cache/PT_PIXEL_1.gif">
          <a:extLst>
            <a:ext uri="{FF2B5EF4-FFF2-40B4-BE49-F238E27FC236}">
              <a16:creationId xmlns:a16="http://schemas.microsoft.com/office/drawing/2014/main" id="{57705BB8-F1CD-4A80-A644-F0D367D51104}"/>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5349" name="AutoShape 1" descr="https://psfswebp.cc.wmich.edu/cs/FPR/cache/PT_PIXEL_1.gif">
          <a:extLst>
            <a:ext uri="{FF2B5EF4-FFF2-40B4-BE49-F238E27FC236}">
              <a16:creationId xmlns:a16="http://schemas.microsoft.com/office/drawing/2014/main" id="{8DA7226B-FD9E-4EDD-84B7-5A41B63ADFBC}"/>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5350" name="AutoShape 1" descr="https://psfswebp.cc.wmich.edu/cs/FPR/cache/PT_PIXEL_1.gif">
          <a:extLst>
            <a:ext uri="{FF2B5EF4-FFF2-40B4-BE49-F238E27FC236}">
              <a16:creationId xmlns:a16="http://schemas.microsoft.com/office/drawing/2014/main" id="{9D65FFD3-044C-4EF6-986D-6F3E664BB376}"/>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5351" name="AutoShape 1" descr="https://psfswebp.cc.wmich.edu/cs/FPR/cache/PT_PIXEL_1.gif">
          <a:extLst>
            <a:ext uri="{FF2B5EF4-FFF2-40B4-BE49-F238E27FC236}">
              <a16:creationId xmlns:a16="http://schemas.microsoft.com/office/drawing/2014/main" id="{141BCD1B-2A39-477C-86E8-7192521BEF9A}"/>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5352" name="AutoShape 1" descr="https://psfswebp.cc.wmich.edu/cs/FPR/cache/PT_PIXEL_1.gif">
          <a:extLst>
            <a:ext uri="{FF2B5EF4-FFF2-40B4-BE49-F238E27FC236}">
              <a16:creationId xmlns:a16="http://schemas.microsoft.com/office/drawing/2014/main" id="{97D28702-2526-44D3-ADDF-28BA6563B047}"/>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5353" name="AutoShape 1" descr="https://psfswebp.cc.wmich.edu/cs/FPR/cache/PT_PIXEL_1.gif">
          <a:extLst>
            <a:ext uri="{FF2B5EF4-FFF2-40B4-BE49-F238E27FC236}">
              <a16:creationId xmlns:a16="http://schemas.microsoft.com/office/drawing/2014/main" id="{01627F7D-6EA9-4803-92C3-8C48EB06B30D}"/>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5354" name="AutoShape 1" descr="https://psfswebp.cc.wmich.edu/cs/FPR/cache/PT_PIXEL_1.gif">
          <a:extLst>
            <a:ext uri="{FF2B5EF4-FFF2-40B4-BE49-F238E27FC236}">
              <a16:creationId xmlns:a16="http://schemas.microsoft.com/office/drawing/2014/main" id="{DB20B6D5-ECEF-430F-ACAB-17560C0B2658}"/>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5355" name="AutoShape 1" descr="https://psfswebp.cc.wmich.edu/cs/FPR/cache/PT_PIXEL_1.gif">
          <a:extLst>
            <a:ext uri="{FF2B5EF4-FFF2-40B4-BE49-F238E27FC236}">
              <a16:creationId xmlns:a16="http://schemas.microsoft.com/office/drawing/2014/main" id="{CBCF9D74-9165-4B61-BA24-C31942CA83EC}"/>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5356" name="AutoShape 1" descr="https://psfswebp.cc.wmich.edu/cs/FPR/cache/PT_PIXEL_1.gif">
          <a:extLst>
            <a:ext uri="{FF2B5EF4-FFF2-40B4-BE49-F238E27FC236}">
              <a16:creationId xmlns:a16="http://schemas.microsoft.com/office/drawing/2014/main" id="{44619C0A-DEF5-449C-BCF7-488A168A616E}"/>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5357" name="AutoShape 1" descr="https://psfswebp.cc.wmich.edu/cs/FPR/cache/PT_PIXEL_1.gif">
          <a:extLst>
            <a:ext uri="{FF2B5EF4-FFF2-40B4-BE49-F238E27FC236}">
              <a16:creationId xmlns:a16="http://schemas.microsoft.com/office/drawing/2014/main" id="{67E51955-F958-49A0-9F74-54F584E0D6CA}"/>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5358" name="AutoShape 1" descr="https://psfswebp.cc.wmich.edu/cs/FPR/cache/PT_PIXEL_1.gif">
          <a:extLst>
            <a:ext uri="{FF2B5EF4-FFF2-40B4-BE49-F238E27FC236}">
              <a16:creationId xmlns:a16="http://schemas.microsoft.com/office/drawing/2014/main" id="{265AD1C5-2235-48DA-AC0D-0BAA8A125C19}"/>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3</xdr:col>
      <xdr:colOff>0</xdr:colOff>
      <xdr:row>2</xdr:row>
      <xdr:rowOff>0</xdr:rowOff>
    </xdr:from>
    <xdr:ext cx="304800" cy="304800"/>
    <xdr:sp macro="" textlink="">
      <xdr:nvSpPr>
        <xdr:cNvPr id="5359" name="AutoShape 1" descr="https://psfswebp.cc.wmich.edu/cs/FPR/cache/PT_PIXEL_1.gif">
          <a:extLst>
            <a:ext uri="{FF2B5EF4-FFF2-40B4-BE49-F238E27FC236}">
              <a16:creationId xmlns:a16="http://schemas.microsoft.com/office/drawing/2014/main" id="{5C291356-4DED-4CD7-ACA7-C14D10A0030E}"/>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5360" name="AutoShape 1" descr="https://psfswebp.cc.wmich.edu/cs/FPR/cache/PT_PIXEL_1.gif">
          <a:extLst>
            <a:ext uri="{FF2B5EF4-FFF2-40B4-BE49-F238E27FC236}">
              <a16:creationId xmlns:a16="http://schemas.microsoft.com/office/drawing/2014/main" id="{7D806534-062D-4692-BB81-BE0855E5F18E}"/>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5361" name="AutoShape 1" descr="https://psfswebp.cc.wmich.edu/cs/FPR/cache/PT_PIXEL_1.gif">
          <a:extLst>
            <a:ext uri="{FF2B5EF4-FFF2-40B4-BE49-F238E27FC236}">
              <a16:creationId xmlns:a16="http://schemas.microsoft.com/office/drawing/2014/main" id="{97661980-3A25-4F42-8CBD-A401E99513F9}"/>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5362" name="AutoShape 1" descr="https://psfswebp.cc.wmich.edu/cs/FPR/cache/PT_PIXEL_1.gif">
          <a:extLst>
            <a:ext uri="{FF2B5EF4-FFF2-40B4-BE49-F238E27FC236}">
              <a16:creationId xmlns:a16="http://schemas.microsoft.com/office/drawing/2014/main" id="{CDE8A706-110D-4E51-9E6D-CA23E205B823}"/>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5363" name="AutoShape 1" descr="https://psfswebp.cc.wmich.edu/cs/FPR/cache/PT_PIXEL_1.gif">
          <a:extLst>
            <a:ext uri="{FF2B5EF4-FFF2-40B4-BE49-F238E27FC236}">
              <a16:creationId xmlns:a16="http://schemas.microsoft.com/office/drawing/2014/main" id="{3508D7F0-5110-4F5A-87F9-8E63903EEF0B}"/>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5364" name="AutoShape 1" descr="https://psfswebp.cc.wmich.edu/cs/FPR/cache/PT_PIXEL_1.gif">
          <a:extLst>
            <a:ext uri="{FF2B5EF4-FFF2-40B4-BE49-F238E27FC236}">
              <a16:creationId xmlns:a16="http://schemas.microsoft.com/office/drawing/2014/main" id="{E89CBB5E-FF74-4590-80B8-0813232AF7C5}"/>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5365" name="AutoShape 1" descr="https://psfswebp.cc.wmich.edu/cs/FPR/cache/PT_PIXEL_1.gif">
          <a:extLst>
            <a:ext uri="{FF2B5EF4-FFF2-40B4-BE49-F238E27FC236}">
              <a16:creationId xmlns:a16="http://schemas.microsoft.com/office/drawing/2014/main" id="{21592FA6-0D34-4D66-98F0-58AA31CD5ECD}"/>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5366" name="AutoShape 1" descr="https://psfswebp.cc.wmich.edu/cs/FPR/cache/PT_PIXEL_1.gif">
          <a:extLst>
            <a:ext uri="{FF2B5EF4-FFF2-40B4-BE49-F238E27FC236}">
              <a16:creationId xmlns:a16="http://schemas.microsoft.com/office/drawing/2014/main" id="{C44E7D85-E767-4FC4-9BB4-4BCFF89492BB}"/>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5367" name="AutoShape 1" descr="https://psfswebp.cc.wmich.edu/cs/FPR/cache/PT_PIXEL_1.gif">
          <a:extLst>
            <a:ext uri="{FF2B5EF4-FFF2-40B4-BE49-F238E27FC236}">
              <a16:creationId xmlns:a16="http://schemas.microsoft.com/office/drawing/2014/main" id="{20467D05-D092-44ED-9C2E-2713C4092C89}"/>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5368" name="AutoShape 1" descr="https://psfswebp.cc.wmich.edu/cs/FPR/cache/PT_PIXEL_1.gif">
          <a:extLst>
            <a:ext uri="{FF2B5EF4-FFF2-40B4-BE49-F238E27FC236}">
              <a16:creationId xmlns:a16="http://schemas.microsoft.com/office/drawing/2014/main" id="{732995D3-E88B-41C4-ABB5-6FBD5856F68C}"/>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5369" name="AutoShape 1" descr="https://psfswebp.cc.wmich.edu/cs/FPR/cache/PT_PIXEL_1.gif">
          <a:extLst>
            <a:ext uri="{FF2B5EF4-FFF2-40B4-BE49-F238E27FC236}">
              <a16:creationId xmlns:a16="http://schemas.microsoft.com/office/drawing/2014/main" id="{CAA04A2A-3DA8-4F04-814E-33A02C53599C}"/>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5370" name="AutoShape 1" descr="https://psfswebp.cc.wmich.edu/cs/FPR/cache/PT_PIXEL_1.gif">
          <a:extLst>
            <a:ext uri="{FF2B5EF4-FFF2-40B4-BE49-F238E27FC236}">
              <a16:creationId xmlns:a16="http://schemas.microsoft.com/office/drawing/2014/main" id="{6BEF572C-9731-47EF-8C08-5B6DD675952B}"/>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5371" name="AutoShape 1" descr="https://psfswebp.cc.wmich.edu/cs/FPR/cache/PT_PIXEL_1.gif">
          <a:extLst>
            <a:ext uri="{FF2B5EF4-FFF2-40B4-BE49-F238E27FC236}">
              <a16:creationId xmlns:a16="http://schemas.microsoft.com/office/drawing/2014/main" id="{373618A2-DBFC-4324-A42C-810F14A2A755}"/>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5372" name="AutoShape 1" descr="https://psfswebp.cc.wmich.edu/cs/FPR/cache/PT_PIXEL_1.gif">
          <a:extLst>
            <a:ext uri="{FF2B5EF4-FFF2-40B4-BE49-F238E27FC236}">
              <a16:creationId xmlns:a16="http://schemas.microsoft.com/office/drawing/2014/main" id="{76D1F144-06DE-4661-9ECF-964782DA94A9}"/>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5373" name="AutoShape 1" descr="https://psfswebp.cc.wmich.edu/cs/FPR/cache/PT_PIXEL_1.gif">
          <a:extLst>
            <a:ext uri="{FF2B5EF4-FFF2-40B4-BE49-F238E27FC236}">
              <a16:creationId xmlns:a16="http://schemas.microsoft.com/office/drawing/2014/main" id="{254B1A84-098D-42AF-81BA-E58D5D4D33E0}"/>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5374" name="AutoShape 1" descr="https://psfswebp.cc.wmich.edu/cs/FPR/cache/PT_PIXEL_1.gif">
          <a:extLst>
            <a:ext uri="{FF2B5EF4-FFF2-40B4-BE49-F238E27FC236}">
              <a16:creationId xmlns:a16="http://schemas.microsoft.com/office/drawing/2014/main" id="{FBE4650D-9724-4F8B-B235-8F41D5B08BFE}"/>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5375" name="AutoShape 1" descr="https://psfswebp.cc.wmich.edu/cs/FPR/cache/PT_PIXEL_1.gif">
          <a:extLst>
            <a:ext uri="{FF2B5EF4-FFF2-40B4-BE49-F238E27FC236}">
              <a16:creationId xmlns:a16="http://schemas.microsoft.com/office/drawing/2014/main" id="{AD119A60-CEE6-47E4-BBEE-0045AEFE5483}"/>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5376" name="AutoShape 1" descr="https://psfswebp.cc.wmich.edu/cs/FPR/cache/PT_PIXEL_1.gif">
          <a:extLst>
            <a:ext uri="{FF2B5EF4-FFF2-40B4-BE49-F238E27FC236}">
              <a16:creationId xmlns:a16="http://schemas.microsoft.com/office/drawing/2014/main" id="{BBCFE015-FFA5-4284-B938-956BE2970B20}"/>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5377" name="AutoShape 1" descr="https://psfswebp.cc.wmich.edu/cs/FPR/cache/PT_PIXEL_1.gif">
          <a:extLst>
            <a:ext uri="{FF2B5EF4-FFF2-40B4-BE49-F238E27FC236}">
              <a16:creationId xmlns:a16="http://schemas.microsoft.com/office/drawing/2014/main" id="{C11EBB66-8433-49C0-BF24-8B2C64F4E9A2}"/>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142"/>
  <sheetViews>
    <sheetView tabSelected="1" zoomScale="85" zoomScaleNormal="85" workbookViewId="0">
      <selection activeCell="B1" sqref="B1:G1"/>
    </sheetView>
  </sheetViews>
  <sheetFormatPr defaultColWidth="8.6640625" defaultRowHeight="15"/>
  <cols>
    <col min="1" max="1" width="44" style="6" customWidth="1"/>
    <col min="2" max="14" width="15.33203125" style="6" customWidth="1"/>
    <col min="15" max="15" width="8.6640625" style="6"/>
    <col min="16" max="16" width="18.33203125" style="6" customWidth="1"/>
    <col min="17" max="17" width="20.6640625" style="6" customWidth="1"/>
    <col min="18" max="16384" width="8.6640625" style="6"/>
  </cols>
  <sheetData>
    <row r="1" spans="1:17" ht="25.5" customHeight="1">
      <c r="A1" s="39" t="s">
        <v>56</v>
      </c>
      <c r="B1" s="176"/>
      <c r="C1" s="176"/>
      <c r="D1" s="176"/>
      <c r="E1" s="176"/>
      <c r="F1" s="176"/>
      <c r="G1" s="176"/>
      <c r="H1" s="159"/>
      <c r="I1" s="159"/>
      <c r="J1" s="159"/>
      <c r="K1" s="159"/>
      <c r="L1" s="159"/>
    </row>
    <row r="2" spans="1:17" ht="25.5" customHeight="1">
      <c r="A2" s="39" t="s">
        <v>57</v>
      </c>
      <c r="B2" s="176"/>
      <c r="C2" s="176"/>
      <c r="D2" s="176"/>
      <c r="E2" s="176"/>
      <c r="F2" s="176"/>
      <c r="G2" s="176"/>
      <c r="H2" s="159"/>
      <c r="I2" s="159"/>
      <c r="J2" s="159"/>
      <c r="K2" s="159"/>
      <c r="L2" s="159"/>
    </row>
    <row r="3" spans="1:17" ht="25.5" customHeight="1">
      <c r="A3" s="39" t="s">
        <v>49</v>
      </c>
      <c r="B3" s="43"/>
      <c r="C3" s="43"/>
      <c r="D3" s="44"/>
      <c r="E3" s="44"/>
      <c r="F3" s="44"/>
      <c r="G3" s="44"/>
      <c r="H3" s="15"/>
      <c r="I3" s="42"/>
      <c r="J3" s="15"/>
      <c r="K3" s="42"/>
      <c r="M3" s="33" t="s">
        <v>124</v>
      </c>
      <c r="N3" s="158">
        <f>N74</f>
        <v>0</v>
      </c>
    </row>
    <row r="4" spans="1:17" ht="25.5" customHeight="1">
      <c r="A4" s="39" t="s">
        <v>50</v>
      </c>
      <c r="B4" s="77"/>
      <c r="C4" s="43"/>
      <c r="D4" s="40"/>
      <c r="E4" s="40"/>
      <c r="F4" s="44"/>
      <c r="G4" s="44"/>
      <c r="H4" s="42"/>
      <c r="I4" s="42"/>
      <c r="J4" s="42"/>
      <c r="K4" s="42"/>
      <c r="N4" s="75"/>
      <c r="P4" s="179" t="s">
        <v>72</v>
      </c>
      <c r="Q4" s="179"/>
    </row>
    <row r="5" spans="1:17" ht="14.25" customHeight="1">
      <c r="B5" s="182" t="s">
        <v>51</v>
      </c>
      <c r="C5" s="183"/>
      <c r="D5" s="182" t="s">
        <v>52</v>
      </c>
      <c r="E5" s="183"/>
      <c r="F5" s="182" t="s">
        <v>53</v>
      </c>
      <c r="G5" s="183"/>
      <c r="H5" s="182" t="s">
        <v>54</v>
      </c>
      <c r="I5" s="183"/>
      <c r="J5" s="180" t="s">
        <v>55</v>
      </c>
      <c r="K5" s="181"/>
      <c r="L5" s="184" t="s">
        <v>37</v>
      </c>
      <c r="M5" s="181"/>
      <c r="N5" s="185"/>
    </row>
    <row r="6" spans="1:17" s="7" customFormat="1">
      <c r="A6" s="45" t="s">
        <v>30</v>
      </c>
      <c r="B6" s="46" t="s">
        <v>60</v>
      </c>
      <c r="C6" s="46" t="s">
        <v>61</v>
      </c>
      <c r="D6" s="46" t="s">
        <v>60</v>
      </c>
      <c r="E6" s="46" t="s">
        <v>62</v>
      </c>
      <c r="F6" s="46" t="s">
        <v>63</v>
      </c>
      <c r="G6" s="46" t="s">
        <v>62</v>
      </c>
      <c r="H6" s="46" t="s">
        <v>60</v>
      </c>
      <c r="I6" s="46" t="s">
        <v>62</v>
      </c>
      <c r="J6" s="47" t="s">
        <v>63</v>
      </c>
      <c r="K6" s="101" t="s">
        <v>62</v>
      </c>
      <c r="L6" s="112" t="s">
        <v>63</v>
      </c>
      <c r="M6" s="47" t="s">
        <v>62</v>
      </c>
      <c r="N6" s="47" t="s">
        <v>10</v>
      </c>
      <c r="O6" s="73"/>
      <c r="P6" s="73"/>
    </row>
    <row r="7" spans="1:17" ht="24" customHeight="1">
      <c r="A7" s="16"/>
      <c r="B7" s="17"/>
      <c r="C7" s="137"/>
      <c r="D7" s="17"/>
      <c r="E7" s="137"/>
      <c r="F7" s="17"/>
      <c r="G7" s="137"/>
      <c r="H7" s="17"/>
      <c r="I7" s="137"/>
      <c r="J7" s="17"/>
      <c r="K7" s="138"/>
      <c r="L7" s="113">
        <f>SUM(B7,D7,F7,H7,J7)</f>
        <v>0</v>
      </c>
      <c r="M7" s="137">
        <f>SUM(C7,E7,G7,I7,K7)</f>
        <v>0</v>
      </c>
      <c r="N7" s="17">
        <f>SUM(L7,M7)</f>
        <v>0</v>
      </c>
    </row>
    <row r="8" spans="1:17" ht="24" customHeight="1">
      <c r="A8" s="16"/>
      <c r="B8" s="17"/>
      <c r="C8" s="137"/>
      <c r="D8" s="17"/>
      <c r="E8" s="137"/>
      <c r="F8" s="17"/>
      <c r="G8" s="137"/>
      <c r="H8" s="17"/>
      <c r="I8" s="137"/>
      <c r="J8" s="17"/>
      <c r="K8" s="138"/>
      <c r="L8" s="113">
        <f t="shared" ref="L8:L10" si="0">SUM(B8,D8,F8,H8,J8)</f>
        <v>0</v>
      </c>
      <c r="M8" s="137">
        <f t="shared" ref="M8:M10" si="1">SUM(C8,E8,G8,I8,K8)</f>
        <v>0</v>
      </c>
      <c r="N8" s="17">
        <f t="shared" ref="N8:N10" si="2">SUM(L8,M8)</f>
        <v>0</v>
      </c>
    </row>
    <row r="9" spans="1:17" ht="24" customHeight="1">
      <c r="A9" s="16"/>
      <c r="B9" s="17"/>
      <c r="C9" s="137"/>
      <c r="D9" s="17"/>
      <c r="E9" s="137"/>
      <c r="F9" s="17"/>
      <c r="G9" s="137"/>
      <c r="H9" s="17"/>
      <c r="I9" s="137"/>
      <c r="J9" s="17"/>
      <c r="K9" s="138"/>
      <c r="L9" s="113">
        <f t="shared" si="0"/>
        <v>0</v>
      </c>
      <c r="M9" s="137">
        <f t="shared" si="1"/>
        <v>0</v>
      </c>
      <c r="N9" s="17">
        <f t="shared" si="2"/>
        <v>0</v>
      </c>
    </row>
    <row r="10" spans="1:17" ht="24" customHeight="1">
      <c r="A10" s="18"/>
      <c r="B10" s="17"/>
      <c r="C10" s="137"/>
      <c r="D10" s="17"/>
      <c r="E10" s="137"/>
      <c r="F10" s="17"/>
      <c r="G10" s="137"/>
      <c r="H10" s="17"/>
      <c r="I10" s="137"/>
      <c r="J10" s="17"/>
      <c r="K10" s="138"/>
      <c r="L10" s="113">
        <f t="shared" si="0"/>
        <v>0</v>
      </c>
      <c r="M10" s="137">
        <f t="shared" si="1"/>
        <v>0</v>
      </c>
      <c r="N10" s="17">
        <f t="shared" si="2"/>
        <v>0</v>
      </c>
    </row>
    <row r="11" spans="1:17">
      <c r="A11" s="19" t="s">
        <v>69</v>
      </c>
      <c r="B11" s="20">
        <f>SUM(B7:B10)</f>
        <v>0</v>
      </c>
      <c r="C11" s="20">
        <f t="shared" ref="C11:K11" si="3">SUM(C7:C10)</f>
        <v>0</v>
      </c>
      <c r="D11" s="20">
        <f t="shared" si="3"/>
        <v>0</v>
      </c>
      <c r="E11" s="20">
        <f t="shared" si="3"/>
        <v>0</v>
      </c>
      <c r="F11" s="20">
        <f t="shared" si="3"/>
        <v>0</v>
      </c>
      <c r="G11" s="20">
        <f t="shared" si="3"/>
        <v>0</v>
      </c>
      <c r="H11" s="20">
        <f t="shared" si="3"/>
        <v>0</v>
      </c>
      <c r="I11" s="20">
        <f t="shared" si="3"/>
        <v>0</v>
      </c>
      <c r="J11" s="20">
        <f t="shared" si="3"/>
        <v>0</v>
      </c>
      <c r="K11" s="102">
        <f t="shared" si="3"/>
        <v>0</v>
      </c>
      <c r="L11" s="114">
        <f>SUM(L7:L10)</f>
        <v>0</v>
      </c>
      <c r="M11" s="20">
        <f>SUM(M7:M10)</f>
        <v>0</v>
      </c>
      <c r="N11" s="20">
        <f>SUM(N7:N10)</f>
        <v>0</v>
      </c>
      <c r="P11" s="74">
        <f>SUM(B11,D11,F11,H11,J11)-L11</f>
        <v>0</v>
      </c>
      <c r="Q11" s="74">
        <f>SUM(C11,E11,G11,I11,K11)-M11</f>
        <v>0</v>
      </c>
    </row>
    <row r="12" spans="1:17">
      <c r="A12" s="48" t="s">
        <v>31</v>
      </c>
      <c r="B12" s="49"/>
      <c r="C12" s="49"/>
      <c r="D12" s="49"/>
      <c r="E12" s="49"/>
      <c r="F12" s="49"/>
      <c r="G12" s="49"/>
      <c r="H12" s="49"/>
      <c r="I12" s="49"/>
      <c r="J12" s="50"/>
      <c r="K12" s="103"/>
      <c r="L12" s="115"/>
      <c r="M12" s="50"/>
      <c r="N12" s="50"/>
      <c r="P12" s="74"/>
      <c r="Q12" s="74"/>
    </row>
    <row r="13" spans="1:17" ht="24" customHeight="1">
      <c r="A13" s="21"/>
      <c r="B13" s="17"/>
      <c r="C13" s="139"/>
      <c r="D13" s="17"/>
      <c r="E13" s="137"/>
      <c r="F13" s="17"/>
      <c r="G13" s="137"/>
      <c r="H13" s="17"/>
      <c r="I13" s="137"/>
      <c r="J13" s="17"/>
      <c r="K13" s="138"/>
      <c r="L13" s="113">
        <f>SUM(B13,D13,F13,H13,J13)</f>
        <v>0</v>
      </c>
      <c r="M13" s="137">
        <f>SUM(C13,E13,G13,I13,K13)</f>
        <v>0</v>
      </c>
      <c r="N13" s="17">
        <f t="shared" ref="N13:N16" si="4">SUM(L13,M13)</f>
        <v>0</v>
      </c>
      <c r="P13" s="74"/>
      <c r="Q13" s="74"/>
    </row>
    <row r="14" spans="1:17" ht="24" customHeight="1">
      <c r="A14" s="33"/>
      <c r="B14" s="8"/>
      <c r="C14" s="140"/>
      <c r="E14" s="137"/>
      <c r="F14" s="17"/>
      <c r="G14" s="137"/>
      <c r="H14" s="17"/>
      <c r="I14" s="137"/>
      <c r="J14" s="17"/>
      <c r="K14" s="138"/>
      <c r="L14" s="113">
        <f t="shared" ref="L14:L16" si="5">SUM(B14,D14,F14,H14,J14)</f>
        <v>0</v>
      </c>
      <c r="M14" s="137">
        <f t="shared" ref="M14:M15" si="6">SUM(C14,E14,G14,I14,K14)</f>
        <v>0</v>
      </c>
      <c r="N14" s="17">
        <f t="shared" ref="N14" si="7">SUM(L14,M14)</f>
        <v>0</v>
      </c>
      <c r="P14" s="74"/>
      <c r="Q14" s="74"/>
    </row>
    <row r="15" spans="1:17" ht="24" customHeight="1">
      <c r="A15" s="21"/>
      <c r="B15" s="17"/>
      <c r="C15" s="139"/>
      <c r="D15" s="17"/>
      <c r="E15" s="137"/>
      <c r="F15" s="17"/>
      <c r="G15" s="137"/>
      <c r="H15" s="17"/>
      <c r="I15" s="137"/>
      <c r="J15" s="17"/>
      <c r="K15" s="138"/>
      <c r="L15" s="113">
        <f t="shared" si="5"/>
        <v>0</v>
      </c>
      <c r="M15" s="137">
        <f t="shared" si="6"/>
        <v>0</v>
      </c>
      <c r="N15" s="17">
        <f t="shared" si="4"/>
        <v>0</v>
      </c>
      <c r="P15" s="74"/>
      <c r="Q15" s="74"/>
    </row>
    <row r="16" spans="1:17" ht="24" customHeight="1">
      <c r="A16" s="21"/>
      <c r="B16" s="17"/>
      <c r="C16" s="137"/>
      <c r="D16" s="17"/>
      <c r="E16" s="137"/>
      <c r="F16" s="17"/>
      <c r="G16" s="137"/>
      <c r="H16" s="17"/>
      <c r="I16" s="137"/>
      <c r="J16" s="17"/>
      <c r="K16" s="138"/>
      <c r="L16" s="113">
        <f t="shared" si="5"/>
        <v>0</v>
      </c>
      <c r="M16" s="137">
        <f>SUM(C16,E16,G16,I16,K16)</f>
        <v>0</v>
      </c>
      <c r="N16" s="17">
        <f t="shared" si="4"/>
        <v>0</v>
      </c>
      <c r="P16" s="74"/>
      <c r="Q16" s="74"/>
    </row>
    <row r="17" spans="1:17">
      <c r="A17" s="19" t="s">
        <v>70</v>
      </c>
      <c r="B17" s="20">
        <f>SUM(B13:B16)</f>
        <v>0</v>
      </c>
      <c r="C17" s="20">
        <f t="shared" ref="C17:K17" si="8">SUM(C13:C16)</f>
        <v>0</v>
      </c>
      <c r="D17" s="20">
        <f>SUM(D13:D16)</f>
        <v>0</v>
      </c>
      <c r="E17" s="20">
        <f t="shared" si="8"/>
        <v>0</v>
      </c>
      <c r="F17" s="20">
        <f t="shared" si="8"/>
        <v>0</v>
      </c>
      <c r="G17" s="20">
        <f t="shared" si="8"/>
        <v>0</v>
      </c>
      <c r="H17" s="20">
        <f t="shared" si="8"/>
        <v>0</v>
      </c>
      <c r="I17" s="20">
        <f t="shared" si="8"/>
        <v>0</v>
      </c>
      <c r="J17" s="20">
        <f t="shared" si="8"/>
        <v>0</v>
      </c>
      <c r="K17" s="102">
        <f t="shared" si="8"/>
        <v>0</v>
      </c>
      <c r="L17" s="114">
        <f>SUM(L12:L16)</f>
        <v>0</v>
      </c>
      <c r="M17" s="20">
        <f>SUM(M12:M16)</f>
        <v>0</v>
      </c>
      <c r="N17" s="20">
        <f>SUM(N12:N16)</f>
        <v>0</v>
      </c>
      <c r="P17" s="74">
        <f>SUM(B17,D17,F17,H17,J17)-L17</f>
        <v>0</v>
      </c>
      <c r="Q17" s="74">
        <f>SUM(C17,E17,G17,I17,K17)-M17</f>
        <v>0</v>
      </c>
    </row>
    <row r="18" spans="1:17" ht="24.6">
      <c r="A18" s="53" t="s">
        <v>65</v>
      </c>
      <c r="B18" s="51"/>
      <c r="C18" s="51"/>
      <c r="D18" s="51"/>
      <c r="E18" s="51"/>
      <c r="F18" s="51"/>
      <c r="G18" s="51"/>
      <c r="H18" s="51"/>
      <c r="I18" s="51"/>
      <c r="J18" s="50"/>
      <c r="K18" s="103"/>
      <c r="L18" s="115"/>
      <c r="M18" s="50"/>
      <c r="N18" s="50"/>
      <c r="P18" s="74"/>
      <c r="Q18" s="74"/>
    </row>
    <row r="19" spans="1:17" ht="21.75" customHeight="1">
      <c r="A19" s="23">
        <f>A7</f>
        <v>0</v>
      </c>
      <c r="B19" s="17"/>
      <c r="C19" s="137"/>
      <c r="D19" s="17"/>
      <c r="E19" s="137"/>
      <c r="F19" s="17"/>
      <c r="G19" s="137"/>
      <c r="H19" s="17"/>
      <c r="I19" s="137"/>
      <c r="J19" s="17"/>
      <c r="K19" s="138"/>
      <c r="L19" s="113">
        <f t="shared" ref="L19:L25" si="9">SUM(B19,D19,F19,H19,J19)</f>
        <v>0</v>
      </c>
      <c r="M19" s="137">
        <f>SUM(C19,E19,G19,I19,K19)</f>
        <v>0</v>
      </c>
      <c r="N19" s="17">
        <f t="shared" ref="N19:N25" si="10">SUM(L19,M19)</f>
        <v>0</v>
      </c>
      <c r="P19" s="74"/>
      <c r="Q19" s="74"/>
    </row>
    <row r="20" spans="1:17" ht="21.75" customHeight="1">
      <c r="A20" s="23">
        <f>A8</f>
        <v>0</v>
      </c>
      <c r="B20" s="17"/>
      <c r="C20" s="137"/>
      <c r="D20" s="17"/>
      <c r="E20" s="137"/>
      <c r="F20" s="17"/>
      <c r="G20" s="137"/>
      <c r="H20" s="17"/>
      <c r="I20" s="137"/>
      <c r="J20" s="17"/>
      <c r="K20" s="138"/>
      <c r="L20" s="113">
        <f t="shared" si="9"/>
        <v>0</v>
      </c>
      <c r="M20" s="137">
        <f t="shared" ref="M20:M25" si="11">SUM(C20,E20,G20,I20,K20)</f>
        <v>0</v>
      </c>
      <c r="N20" s="17">
        <f t="shared" si="10"/>
        <v>0</v>
      </c>
      <c r="P20" s="74"/>
      <c r="Q20" s="74"/>
    </row>
    <row r="21" spans="1:17" ht="21.75" customHeight="1">
      <c r="A21" s="23">
        <f>A9</f>
        <v>0</v>
      </c>
      <c r="B21" s="17"/>
      <c r="C21" s="137"/>
      <c r="D21" s="17"/>
      <c r="E21" s="137"/>
      <c r="F21" s="17"/>
      <c r="G21" s="137"/>
      <c r="H21" s="17"/>
      <c r="I21" s="137"/>
      <c r="J21" s="17"/>
      <c r="K21" s="138"/>
      <c r="L21" s="113">
        <f t="shared" si="9"/>
        <v>0</v>
      </c>
      <c r="M21" s="137">
        <f t="shared" si="11"/>
        <v>0</v>
      </c>
      <c r="N21" s="17">
        <f t="shared" si="10"/>
        <v>0</v>
      </c>
      <c r="P21" s="74"/>
      <c r="Q21" s="74"/>
    </row>
    <row r="22" spans="1:17" ht="21.75" customHeight="1">
      <c r="A22" s="23">
        <f>A10</f>
        <v>0</v>
      </c>
      <c r="B22" s="17"/>
      <c r="C22" s="137"/>
      <c r="D22" s="17"/>
      <c r="E22" s="137"/>
      <c r="F22" s="17"/>
      <c r="G22" s="137"/>
      <c r="H22" s="17"/>
      <c r="I22" s="137"/>
      <c r="J22" s="17"/>
      <c r="K22" s="138"/>
      <c r="L22" s="113">
        <f t="shared" si="9"/>
        <v>0</v>
      </c>
      <c r="M22" s="137">
        <f t="shared" si="11"/>
        <v>0</v>
      </c>
      <c r="N22" s="17">
        <f t="shared" si="10"/>
        <v>0</v>
      </c>
      <c r="P22" s="74"/>
      <c r="Q22" s="74"/>
    </row>
    <row r="23" spans="1:17" ht="21.75" customHeight="1">
      <c r="A23" s="23">
        <f>A13</f>
        <v>0</v>
      </c>
      <c r="B23" s="17"/>
      <c r="C23" s="137"/>
      <c r="D23" s="17"/>
      <c r="E23" s="137"/>
      <c r="F23" s="17"/>
      <c r="G23" s="137"/>
      <c r="H23" s="17"/>
      <c r="I23" s="137"/>
      <c r="J23" s="17"/>
      <c r="K23" s="138"/>
      <c r="L23" s="113">
        <f t="shared" si="9"/>
        <v>0</v>
      </c>
      <c r="M23" s="137">
        <f t="shared" si="11"/>
        <v>0</v>
      </c>
      <c r="N23" s="17">
        <f t="shared" si="10"/>
        <v>0</v>
      </c>
      <c r="P23" s="74"/>
      <c r="Q23" s="74"/>
    </row>
    <row r="24" spans="1:17" ht="21.75" customHeight="1">
      <c r="A24" s="23">
        <f>A14</f>
        <v>0</v>
      </c>
      <c r="B24" s="17"/>
      <c r="C24" s="137"/>
      <c r="D24" s="17"/>
      <c r="E24" s="137"/>
      <c r="F24" s="17"/>
      <c r="G24" s="137"/>
      <c r="H24" s="17"/>
      <c r="I24" s="137"/>
      <c r="J24" s="17"/>
      <c r="K24" s="138"/>
      <c r="L24" s="113">
        <f t="shared" si="9"/>
        <v>0</v>
      </c>
      <c r="M24" s="137">
        <f t="shared" si="11"/>
        <v>0</v>
      </c>
      <c r="N24" s="17">
        <f t="shared" si="10"/>
        <v>0</v>
      </c>
      <c r="P24" s="74"/>
      <c r="Q24" s="74"/>
    </row>
    <row r="25" spans="1:17" ht="21.75" customHeight="1">
      <c r="A25" s="23">
        <f>A15</f>
        <v>0</v>
      </c>
      <c r="B25" s="17"/>
      <c r="C25" s="137"/>
      <c r="D25" s="17"/>
      <c r="E25" s="137"/>
      <c r="F25" s="17"/>
      <c r="G25" s="137"/>
      <c r="H25" s="17"/>
      <c r="I25" s="137"/>
      <c r="J25" s="17"/>
      <c r="K25" s="138"/>
      <c r="L25" s="113">
        <f t="shared" si="9"/>
        <v>0</v>
      </c>
      <c r="M25" s="137">
        <f t="shared" si="11"/>
        <v>0</v>
      </c>
      <c r="N25" s="17">
        <f t="shared" si="10"/>
        <v>0</v>
      </c>
      <c r="P25" s="74"/>
      <c r="Q25" s="74"/>
    </row>
    <row r="26" spans="1:17" ht="21.75" customHeight="1">
      <c r="A26" s="23">
        <f>A16</f>
        <v>0</v>
      </c>
      <c r="B26" s="17"/>
      <c r="C26" s="137"/>
      <c r="D26" s="17"/>
      <c r="E26" s="137"/>
      <c r="F26" s="17"/>
      <c r="G26" s="137"/>
      <c r="H26" s="17"/>
      <c r="I26" s="137"/>
      <c r="J26" s="17"/>
      <c r="K26" s="138"/>
      <c r="L26" s="113">
        <f>SUM(B26,D26,F26,H26,J26)</f>
        <v>0</v>
      </c>
      <c r="M26" s="137">
        <f>SUM(C26,E26,G26,I26,K26)</f>
        <v>0</v>
      </c>
      <c r="N26" s="17">
        <f>SUM(L26,M26)</f>
        <v>0</v>
      </c>
      <c r="P26" s="74"/>
      <c r="Q26" s="74"/>
    </row>
    <row r="27" spans="1:17">
      <c r="A27" s="27" t="s">
        <v>71</v>
      </c>
      <c r="B27" s="24">
        <f>SUM(B19:B26)</f>
        <v>0</v>
      </c>
      <c r="C27" s="24">
        <f t="shared" ref="C27:K27" si="12">SUM(C19:C26)</f>
        <v>0</v>
      </c>
      <c r="D27" s="24">
        <f t="shared" si="12"/>
        <v>0</v>
      </c>
      <c r="E27" s="24">
        <f t="shared" si="12"/>
        <v>0</v>
      </c>
      <c r="F27" s="24">
        <f t="shared" si="12"/>
        <v>0</v>
      </c>
      <c r="G27" s="24">
        <f t="shared" si="12"/>
        <v>0</v>
      </c>
      <c r="H27" s="24">
        <f t="shared" si="12"/>
        <v>0</v>
      </c>
      <c r="I27" s="24">
        <f t="shared" si="12"/>
        <v>0</v>
      </c>
      <c r="J27" s="24">
        <f t="shared" si="12"/>
        <v>0</v>
      </c>
      <c r="K27" s="104">
        <f t="shared" si="12"/>
        <v>0</v>
      </c>
      <c r="L27" s="114">
        <f>SUM(L19:L26)</f>
        <v>0</v>
      </c>
      <c r="M27" s="20">
        <f>SUM(M19:M26)</f>
        <v>0</v>
      </c>
      <c r="N27" s="20">
        <f>SUM(N19:N26)</f>
        <v>0</v>
      </c>
      <c r="P27" s="74">
        <f>SUM(B27,D27,F27,H27,J27)-L27</f>
        <v>0</v>
      </c>
      <c r="Q27" s="74">
        <f>SUM(C27,E27,G27,I27,K27)-M27</f>
        <v>0</v>
      </c>
    </row>
    <row r="28" spans="1:17" ht="33.75" customHeight="1">
      <c r="A28" s="62" t="s">
        <v>32</v>
      </c>
      <c r="B28" s="20">
        <f t="shared" ref="B28:K28" si="13">SUM(B27+B17+B11)</f>
        <v>0</v>
      </c>
      <c r="C28" s="20">
        <f t="shared" si="13"/>
        <v>0</v>
      </c>
      <c r="D28" s="20">
        <f t="shared" si="13"/>
        <v>0</v>
      </c>
      <c r="E28" s="20">
        <f t="shared" si="13"/>
        <v>0</v>
      </c>
      <c r="F28" s="20">
        <f t="shared" si="13"/>
        <v>0</v>
      </c>
      <c r="G28" s="20">
        <f t="shared" si="13"/>
        <v>0</v>
      </c>
      <c r="H28" s="20">
        <f t="shared" si="13"/>
        <v>0</v>
      </c>
      <c r="I28" s="20">
        <f t="shared" si="13"/>
        <v>0</v>
      </c>
      <c r="J28" s="20">
        <f t="shared" si="13"/>
        <v>0</v>
      </c>
      <c r="K28" s="102">
        <f t="shared" si="13"/>
        <v>0</v>
      </c>
      <c r="L28" s="114">
        <f>SUM(L27+L17+L11)</f>
        <v>0</v>
      </c>
      <c r="M28" s="20">
        <f t="shared" ref="M28:N28" si="14">SUM(M27+M17+M11)</f>
        <v>0</v>
      </c>
      <c r="N28" s="20">
        <f t="shared" si="14"/>
        <v>0</v>
      </c>
      <c r="P28" s="74">
        <f>SUM(B28,D28,F28,H28,J28)-L28</f>
        <v>0</v>
      </c>
      <c r="Q28" s="74">
        <f>SUM(C28,E28,G28,I28,K28)-M28</f>
        <v>0</v>
      </c>
    </row>
    <row r="29" spans="1:17" ht="44.4">
      <c r="A29" s="52" t="s">
        <v>64</v>
      </c>
      <c r="B29" s="51"/>
      <c r="C29" s="51"/>
      <c r="D29" s="51"/>
      <c r="E29" s="51"/>
      <c r="F29" s="51"/>
      <c r="G29" s="51"/>
      <c r="H29" s="51"/>
      <c r="I29" s="51"/>
      <c r="J29" s="50"/>
      <c r="K29" s="103"/>
      <c r="L29" s="115"/>
      <c r="M29" s="50"/>
      <c r="N29" s="50"/>
      <c r="P29" s="74"/>
      <c r="Q29" s="74"/>
    </row>
    <row r="30" spans="1:17" ht="19.2" customHeight="1">
      <c r="A30" s="25"/>
      <c r="B30" s="22"/>
      <c r="C30" s="137"/>
      <c r="D30" s="22"/>
      <c r="E30" s="137"/>
      <c r="F30" s="22"/>
      <c r="G30" s="137"/>
      <c r="H30" s="22"/>
      <c r="I30" s="137"/>
      <c r="J30" s="22"/>
      <c r="K30" s="138"/>
      <c r="L30" s="113">
        <f t="shared" ref="L30:L31" si="15">SUM(B30,D30,F30,H30,J30)</f>
        <v>0</v>
      </c>
      <c r="M30" s="137">
        <f t="shared" ref="M30:M31" si="16">SUM(C30,E30,G30,I30,K30)</f>
        <v>0</v>
      </c>
      <c r="N30" s="17">
        <f t="shared" ref="N30:N31" si="17">SUM(L30,M30)</f>
        <v>0</v>
      </c>
      <c r="P30" s="74"/>
      <c r="Q30" s="74"/>
    </row>
    <row r="31" spans="1:17" ht="18.600000000000001" customHeight="1">
      <c r="A31" s="26"/>
      <c r="B31" s="22"/>
      <c r="C31" s="137"/>
      <c r="D31" s="22"/>
      <c r="E31" s="137"/>
      <c r="F31" s="22"/>
      <c r="G31" s="137"/>
      <c r="H31" s="22"/>
      <c r="I31" s="137"/>
      <c r="J31" s="22"/>
      <c r="K31" s="138"/>
      <c r="L31" s="113">
        <f t="shared" si="15"/>
        <v>0</v>
      </c>
      <c r="M31" s="137">
        <f t="shared" si="16"/>
        <v>0</v>
      </c>
      <c r="N31" s="17">
        <f t="shared" si="17"/>
        <v>0</v>
      </c>
      <c r="P31" s="74"/>
      <c r="Q31" s="74"/>
    </row>
    <row r="32" spans="1:17" ht="24" customHeight="1">
      <c r="A32" s="27" t="s">
        <v>21</v>
      </c>
      <c r="B32" s="20">
        <f>SUM(B30:B31)</f>
        <v>0</v>
      </c>
      <c r="C32" s="20">
        <f t="shared" ref="C32:K32" si="18">SUM(C30:C31)</f>
        <v>0</v>
      </c>
      <c r="D32" s="20">
        <f t="shared" si="18"/>
        <v>0</v>
      </c>
      <c r="E32" s="20">
        <f t="shared" si="18"/>
        <v>0</v>
      </c>
      <c r="F32" s="20">
        <f t="shared" si="18"/>
        <v>0</v>
      </c>
      <c r="G32" s="20">
        <f t="shared" si="18"/>
        <v>0</v>
      </c>
      <c r="H32" s="20">
        <f t="shared" si="18"/>
        <v>0</v>
      </c>
      <c r="I32" s="20">
        <f t="shared" si="18"/>
        <v>0</v>
      </c>
      <c r="J32" s="20">
        <f t="shared" si="18"/>
        <v>0</v>
      </c>
      <c r="K32" s="102">
        <f t="shared" si="18"/>
        <v>0</v>
      </c>
      <c r="L32" s="114">
        <f t="shared" ref="L32" si="19">SUM(L30:L31)</f>
        <v>0</v>
      </c>
      <c r="M32" s="20">
        <f t="shared" ref="M32" si="20">SUM(M30:M31)</f>
        <v>0</v>
      </c>
      <c r="N32" s="20">
        <f t="shared" ref="N32" si="21">SUM(N30:N31)</f>
        <v>0</v>
      </c>
      <c r="P32" s="74">
        <f>SUM(B32,D32,F32,H32,J32)-L32</f>
        <v>0</v>
      </c>
      <c r="Q32" s="74">
        <f>SUM(C32,E32,G32,I32,K32)-M32</f>
        <v>0</v>
      </c>
    </row>
    <row r="33" spans="1:17">
      <c r="A33" s="48" t="s">
        <v>33</v>
      </c>
      <c r="B33" s="51"/>
      <c r="C33" s="51"/>
      <c r="D33" s="51"/>
      <c r="E33" s="51"/>
      <c r="F33" s="51"/>
      <c r="G33" s="51"/>
      <c r="H33" s="51"/>
      <c r="I33" s="51"/>
      <c r="J33" s="50"/>
      <c r="K33" s="103"/>
      <c r="L33" s="115"/>
      <c r="M33" s="50"/>
      <c r="N33" s="50"/>
      <c r="P33" s="74"/>
      <c r="Q33" s="74"/>
    </row>
    <row r="34" spans="1:17" s="56" customFormat="1" ht="4.2" customHeight="1">
      <c r="A34" s="59"/>
      <c r="B34" s="54"/>
      <c r="C34" s="54"/>
      <c r="D34" s="54"/>
      <c r="E34" s="54"/>
      <c r="F34" s="54"/>
      <c r="G34" s="54"/>
      <c r="H34" s="54"/>
      <c r="I34" s="54"/>
      <c r="J34" s="55"/>
      <c r="K34" s="105"/>
      <c r="L34" s="116"/>
      <c r="M34" s="55"/>
      <c r="N34" s="55"/>
      <c r="P34" s="74"/>
      <c r="Q34" s="74"/>
    </row>
    <row r="35" spans="1:17">
      <c r="A35" s="48" t="s">
        <v>38</v>
      </c>
      <c r="B35" s="51"/>
      <c r="C35" s="51"/>
      <c r="D35" s="51"/>
      <c r="E35" s="51"/>
      <c r="F35" s="51"/>
      <c r="G35" s="51"/>
      <c r="H35" s="51"/>
      <c r="I35" s="51"/>
      <c r="J35" s="50"/>
      <c r="K35" s="103"/>
      <c r="L35" s="115"/>
      <c r="M35" s="50"/>
      <c r="N35" s="50"/>
      <c r="P35" s="74"/>
      <c r="Q35" s="74"/>
    </row>
    <row r="36" spans="1:17">
      <c r="A36" s="28"/>
      <c r="B36" s="22"/>
      <c r="C36" s="139"/>
      <c r="D36" s="22"/>
      <c r="E36" s="137"/>
      <c r="F36" s="22"/>
      <c r="G36" s="137"/>
      <c r="H36" s="22"/>
      <c r="I36" s="137"/>
      <c r="J36" s="22"/>
      <c r="K36" s="138"/>
      <c r="L36" s="113">
        <f t="shared" ref="L36" si="22">SUM(B36,D36,F36,H36,J36)</f>
        <v>0</v>
      </c>
      <c r="M36" s="137">
        <f>SUM(C36,E36,G36,I36,K36)</f>
        <v>0</v>
      </c>
      <c r="N36" s="17">
        <f t="shared" ref="N36:N38" si="23">SUM(L36,M36)</f>
        <v>0</v>
      </c>
      <c r="P36" s="74"/>
      <c r="Q36" s="74"/>
    </row>
    <row r="37" spans="1:17">
      <c r="A37" s="28"/>
      <c r="B37" s="22"/>
      <c r="C37" s="137"/>
      <c r="D37" s="22"/>
      <c r="E37" s="137"/>
      <c r="F37" s="22"/>
      <c r="G37" s="137"/>
      <c r="H37" s="22"/>
      <c r="I37" s="137"/>
      <c r="J37" s="22"/>
      <c r="K37" s="138"/>
      <c r="L37" s="113">
        <f t="shared" ref="L37" si="24">SUM(B37,D37,F37,H37,J37)</f>
        <v>0</v>
      </c>
      <c r="M37" s="137">
        <f>SUM(C37,E37,G37,I37,K37)</f>
        <v>0</v>
      </c>
      <c r="N37" s="17">
        <f t="shared" ref="N37" si="25">SUM(L37,M37)</f>
        <v>0</v>
      </c>
      <c r="P37" s="74"/>
      <c r="Q37" s="74"/>
    </row>
    <row r="38" spans="1:17" ht="16.5" customHeight="1">
      <c r="A38" s="28"/>
      <c r="B38" s="22"/>
      <c r="C38" s="137"/>
      <c r="D38" s="22"/>
      <c r="E38" s="137"/>
      <c r="F38" s="22"/>
      <c r="G38" s="137"/>
      <c r="H38" s="22"/>
      <c r="I38" s="137"/>
      <c r="J38" s="22"/>
      <c r="K38" s="138"/>
      <c r="L38" s="113">
        <f t="shared" ref="L38" si="26">SUM(B38,D38,F38,H38,J38)</f>
        <v>0</v>
      </c>
      <c r="M38" s="137">
        <f t="shared" ref="M38" si="27">SUM(C38,E38,G38,I38,K38)</f>
        <v>0</v>
      </c>
      <c r="N38" s="17">
        <f t="shared" si="23"/>
        <v>0</v>
      </c>
      <c r="P38" s="74"/>
      <c r="Q38" s="74"/>
    </row>
    <row r="39" spans="1:17">
      <c r="A39" s="60" t="s">
        <v>40</v>
      </c>
      <c r="B39" s="61">
        <f>SUM(B36:B38)</f>
        <v>0</v>
      </c>
      <c r="C39" s="61">
        <f t="shared" ref="C39:K39" si="28">SUM(C36:C38)</f>
        <v>0</v>
      </c>
      <c r="D39" s="61">
        <f>SUM(D36:D38)</f>
        <v>0</v>
      </c>
      <c r="E39" s="61">
        <f t="shared" si="28"/>
        <v>0</v>
      </c>
      <c r="F39" s="61">
        <f t="shared" si="28"/>
        <v>0</v>
      </c>
      <c r="G39" s="61">
        <f t="shared" si="28"/>
        <v>0</v>
      </c>
      <c r="H39" s="61">
        <f t="shared" si="28"/>
        <v>0</v>
      </c>
      <c r="I39" s="61">
        <f t="shared" si="28"/>
        <v>0</v>
      </c>
      <c r="J39" s="61">
        <f t="shared" si="28"/>
        <v>0</v>
      </c>
      <c r="K39" s="106">
        <f t="shared" si="28"/>
        <v>0</v>
      </c>
      <c r="L39" s="117">
        <f t="shared" ref="L39" si="29">SUM(L36:L38)</f>
        <v>0</v>
      </c>
      <c r="M39" s="61">
        <f t="shared" ref="M39" si="30">SUM(M36:M38)</f>
        <v>0</v>
      </c>
      <c r="N39" s="61">
        <f>SUM(N36:N38)</f>
        <v>0</v>
      </c>
      <c r="P39" s="74">
        <f>SUM(B39,D39,F39,H39,J39)-L39</f>
        <v>0</v>
      </c>
      <c r="Q39" s="74">
        <f>SUM(C39,E39,G39,I39,K39)-M39</f>
        <v>0</v>
      </c>
    </row>
    <row r="40" spans="1:17" ht="15.75" customHeight="1">
      <c r="A40" s="53" t="s">
        <v>39</v>
      </c>
      <c r="B40" s="51"/>
      <c r="C40" s="51"/>
      <c r="D40" s="51"/>
      <c r="E40" s="51"/>
      <c r="F40" s="51"/>
      <c r="G40" s="51"/>
      <c r="H40" s="51"/>
      <c r="I40" s="51"/>
      <c r="J40" s="50"/>
      <c r="K40" s="103"/>
      <c r="L40" s="118"/>
      <c r="M40" s="51"/>
      <c r="N40" s="51"/>
      <c r="P40" s="74"/>
      <c r="Q40" s="74"/>
    </row>
    <row r="41" spans="1:17" ht="17.7" customHeight="1">
      <c r="A41" s="29"/>
      <c r="B41" s="17"/>
      <c r="C41" s="137"/>
      <c r="D41" s="17"/>
      <c r="E41" s="137"/>
      <c r="F41" s="17"/>
      <c r="G41" s="137"/>
      <c r="H41" s="17"/>
      <c r="I41" s="137"/>
      <c r="J41" s="17"/>
      <c r="K41" s="138"/>
      <c r="L41" s="113">
        <f>SUM(B41,D41,F41,H41,J41)</f>
        <v>0</v>
      </c>
      <c r="M41" s="137">
        <f>SUM(C41,E41,G41,I41,K41)</f>
        <v>0</v>
      </c>
      <c r="N41" s="17">
        <f>SUM(L41,M41)</f>
        <v>0</v>
      </c>
      <c r="P41" s="74"/>
      <c r="Q41" s="74"/>
    </row>
    <row r="42" spans="1:17" ht="17.7" customHeight="1">
      <c r="A42" s="28"/>
      <c r="B42" s="17"/>
      <c r="C42" s="137"/>
      <c r="D42" s="17"/>
      <c r="E42" s="137"/>
      <c r="F42" s="17"/>
      <c r="G42" s="137"/>
      <c r="H42" s="17"/>
      <c r="I42" s="137"/>
      <c r="J42" s="17"/>
      <c r="K42" s="138"/>
      <c r="L42" s="113">
        <f>SUM(B42,D42,F42,H42,J42)</f>
        <v>0</v>
      </c>
      <c r="M42" s="137">
        <f>SUM(C42,E42,G42,I42,K42)</f>
        <v>0</v>
      </c>
      <c r="N42" s="17">
        <f>SUM(L42,M42)</f>
        <v>0</v>
      </c>
      <c r="P42" s="74"/>
      <c r="Q42" s="74"/>
    </row>
    <row r="43" spans="1:17">
      <c r="A43" s="60" t="s">
        <v>41</v>
      </c>
      <c r="B43" s="61">
        <f>SUM(B41:B42)</f>
        <v>0</v>
      </c>
      <c r="C43" s="61">
        <f t="shared" ref="C43:K43" si="31">SUM(C41:C42)</f>
        <v>0</v>
      </c>
      <c r="D43" s="61">
        <f t="shared" si="31"/>
        <v>0</v>
      </c>
      <c r="E43" s="61">
        <f t="shared" si="31"/>
        <v>0</v>
      </c>
      <c r="F43" s="61">
        <f t="shared" si="31"/>
        <v>0</v>
      </c>
      <c r="G43" s="61">
        <f t="shared" si="31"/>
        <v>0</v>
      </c>
      <c r="H43" s="61">
        <f t="shared" si="31"/>
        <v>0</v>
      </c>
      <c r="I43" s="61">
        <f t="shared" si="31"/>
        <v>0</v>
      </c>
      <c r="J43" s="61">
        <f t="shared" si="31"/>
        <v>0</v>
      </c>
      <c r="K43" s="106">
        <f t="shared" si="31"/>
        <v>0</v>
      </c>
      <c r="L43" s="117">
        <f t="shared" ref="L43" si="32">SUM(L41:L42)</f>
        <v>0</v>
      </c>
      <c r="M43" s="61">
        <f t="shared" ref="M43" si="33">SUM(M41:M42)</f>
        <v>0</v>
      </c>
      <c r="N43" s="61">
        <f t="shared" ref="N43" si="34">SUM(N41:N42)</f>
        <v>0</v>
      </c>
      <c r="P43" s="74">
        <f>SUM(B43,D43,F43,H43,J43)-L43</f>
        <v>0</v>
      </c>
      <c r="Q43" s="74">
        <f>SUM(C43,E43,G43,I43,K43)-M43</f>
        <v>0</v>
      </c>
    </row>
    <row r="44" spans="1:17" ht="29.25" customHeight="1">
      <c r="A44" s="27" t="s">
        <v>22</v>
      </c>
      <c r="B44" s="20">
        <f>SUM(B43,B39)</f>
        <v>0</v>
      </c>
      <c r="C44" s="20">
        <f t="shared" ref="C44:K44" si="35">SUM(C43,C39)</f>
        <v>0</v>
      </c>
      <c r="D44" s="20">
        <f t="shared" si="35"/>
        <v>0</v>
      </c>
      <c r="E44" s="20">
        <f t="shared" si="35"/>
        <v>0</v>
      </c>
      <c r="F44" s="20">
        <f t="shared" si="35"/>
        <v>0</v>
      </c>
      <c r="G44" s="20">
        <f t="shared" si="35"/>
        <v>0</v>
      </c>
      <c r="H44" s="20">
        <f t="shared" si="35"/>
        <v>0</v>
      </c>
      <c r="I44" s="20">
        <f t="shared" si="35"/>
        <v>0</v>
      </c>
      <c r="J44" s="20">
        <f t="shared" si="35"/>
        <v>0</v>
      </c>
      <c r="K44" s="102">
        <f t="shared" si="35"/>
        <v>0</v>
      </c>
      <c r="L44" s="114">
        <f t="shared" ref="L44" si="36">SUM(L43,L39)</f>
        <v>0</v>
      </c>
      <c r="M44" s="20">
        <f t="shared" ref="M44" si="37">SUM(M43,M39)</f>
        <v>0</v>
      </c>
      <c r="N44" s="20">
        <f t="shared" ref="N44" si="38">SUM(N43,N39)</f>
        <v>0</v>
      </c>
      <c r="P44" s="74">
        <f>SUM(B44,D44,F44,H44,J44)-L44</f>
        <v>0</v>
      </c>
      <c r="Q44" s="74">
        <f>SUM(C44,E44,G44,I44,K44)-M44</f>
        <v>0</v>
      </c>
    </row>
    <row r="45" spans="1:17" s="56" customFormat="1" ht="21" customHeight="1">
      <c r="A45" s="53" t="s">
        <v>34</v>
      </c>
      <c r="B45" s="51"/>
      <c r="C45" s="51"/>
      <c r="D45" s="51"/>
      <c r="E45" s="51"/>
      <c r="F45" s="51"/>
      <c r="G45" s="51"/>
      <c r="H45" s="51"/>
      <c r="I45" s="51"/>
      <c r="J45" s="50"/>
      <c r="K45" s="103"/>
      <c r="L45" s="115"/>
      <c r="M45" s="50"/>
      <c r="N45" s="50"/>
      <c r="P45" s="74"/>
      <c r="Q45" s="74"/>
    </row>
    <row r="46" spans="1:17" s="56" customFormat="1" ht="37.5" customHeight="1">
      <c r="A46" s="78" t="s">
        <v>14</v>
      </c>
      <c r="B46" s="51"/>
      <c r="C46" s="51"/>
      <c r="D46" s="51"/>
      <c r="E46" s="51"/>
      <c r="F46" s="51"/>
      <c r="G46" s="51"/>
      <c r="H46" s="51"/>
      <c r="I46" s="51"/>
      <c r="J46" s="50"/>
      <c r="K46" s="103"/>
      <c r="L46" s="115"/>
      <c r="M46" s="50"/>
      <c r="N46" s="50"/>
      <c r="P46" s="74"/>
      <c r="Q46" s="74"/>
    </row>
    <row r="47" spans="1:17" s="56" customFormat="1" ht="21" customHeight="1">
      <c r="A47" s="177" t="s">
        <v>79</v>
      </c>
      <c r="B47" s="177"/>
      <c r="C47" s="177"/>
      <c r="D47" s="177"/>
      <c r="E47" s="177"/>
      <c r="F47" s="177"/>
      <c r="G47" s="177"/>
      <c r="H47" s="177"/>
      <c r="I47" s="177"/>
      <c r="J47" s="177"/>
      <c r="K47" s="178"/>
      <c r="L47" s="119"/>
      <c r="M47" s="79"/>
      <c r="N47" s="79"/>
      <c r="P47" s="74"/>
      <c r="Q47" s="74"/>
    </row>
    <row r="48" spans="1:17" ht="20.25" customHeight="1">
      <c r="A48" s="30" t="s">
        <v>42</v>
      </c>
      <c r="B48" s="22"/>
      <c r="C48" s="137"/>
      <c r="D48" s="22"/>
      <c r="E48" s="137"/>
      <c r="F48" s="22"/>
      <c r="G48" s="137"/>
      <c r="H48" s="22"/>
      <c r="I48" s="137"/>
      <c r="J48" s="22"/>
      <c r="K48" s="138"/>
      <c r="L48" s="113">
        <f t="shared" ref="L48:L51" si="39">SUM(B48,D48,F48,H48,J48)</f>
        <v>0</v>
      </c>
      <c r="M48" s="137">
        <f t="shared" ref="M48:M51" si="40">SUM(C48,E48,G48,I48,K48)</f>
        <v>0</v>
      </c>
      <c r="N48" s="17">
        <f t="shared" ref="N48:N51" si="41">SUM(L48,M48)</f>
        <v>0</v>
      </c>
      <c r="P48" s="74"/>
      <c r="Q48" s="74"/>
    </row>
    <row r="49" spans="1:32" ht="22.5" customHeight="1">
      <c r="A49" s="30" t="s">
        <v>33</v>
      </c>
      <c r="B49" s="22"/>
      <c r="C49" s="137"/>
      <c r="D49" s="22"/>
      <c r="E49" s="137"/>
      <c r="F49" s="22"/>
      <c r="G49" s="137"/>
      <c r="H49" s="22"/>
      <c r="I49" s="137"/>
      <c r="J49" s="22"/>
      <c r="K49" s="138"/>
      <c r="L49" s="113">
        <f t="shared" si="39"/>
        <v>0</v>
      </c>
      <c r="M49" s="137">
        <f t="shared" si="40"/>
        <v>0</v>
      </c>
      <c r="N49" s="17">
        <f t="shared" si="41"/>
        <v>0</v>
      </c>
      <c r="P49" s="74"/>
      <c r="Q49" s="74"/>
    </row>
    <row r="50" spans="1:32" ht="20.25" customHeight="1">
      <c r="A50" s="30" t="s">
        <v>43</v>
      </c>
      <c r="B50" s="22"/>
      <c r="C50" s="137"/>
      <c r="D50" s="22"/>
      <c r="E50" s="137"/>
      <c r="F50" s="22"/>
      <c r="G50" s="137"/>
      <c r="H50" s="22"/>
      <c r="I50" s="137"/>
      <c r="J50" s="22"/>
      <c r="K50" s="138"/>
      <c r="L50" s="113">
        <f t="shared" si="39"/>
        <v>0</v>
      </c>
      <c r="M50" s="137">
        <f t="shared" si="40"/>
        <v>0</v>
      </c>
      <c r="N50" s="17">
        <f t="shared" si="41"/>
        <v>0</v>
      </c>
      <c r="P50" s="74"/>
      <c r="Q50" s="74"/>
    </row>
    <row r="51" spans="1:32">
      <c r="A51" s="31" t="s">
        <v>20</v>
      </c>
      <c r="B51" s="22"/>
      <c r="C51" s="137"/>
      <c r="D51" s="22"/>
      <c r="E51" s="137"/>
      <c r="F51" s="22"/>
      <c r="G51" s="137"/>
      <c r="H51" s="22"/>
      <c r="I51" s="137"/>
      <c r="J51" s="22"/>
      <c r="K51" s="138"/>
      <c r="L51" s="113">
        <f t="shared" si="39"/>
        <v>0</v>
      </c>
      <c r="M51" s="137">
        <f t="shared" si="40"/>
        <v>0</v>
      </c>
      <c r="N51" s="17">
        <f t="shared" si="41"/>
        <v>0</v>
      </c>
      <c r="P51" s="74"/>
      <c r="Q51" s="74"/>
    </row>
    <row r="52" spans="1:32">
      <c r="A52" s="19" t="s">
        <v>23</v>
      </c>
      <c r="B52" s="20">
        <f>SUM(B48:B51)</f>
        <v>0</v>
      </c>
      <c r="C52" s="20">
        <f t="shared" ref="C52:K52" si="42">SUM(C48:C51)</f>
        <v>0</v>
      </c>
      <c r="D52" s="20">
        <f t="shared" si="42"/>
        <v>0</v>
      </c>
      <c r="E52" s="20">
        <f t="shared" si="42"/>
        <v>0</v>
      </c>
      <c r="F52" s="20">
        <f t="shared" si="42"/>
        <v>0</v>
      </c>
      <c r="G52" s="20">
        <f t="shared" si="42"/>
        <v>0</v>
      </c>
      <c r="H52" s="20">
        <f t="shared" si="42"/>
        <v>0</v>
      </c>
      <c r="I52" s="20">
        <f t="shared" si="42"/>
        <v>0</v>
      </c>
      <c r="J52" s="20">
        <f t="shared" si="42"/>
        <v>0</v>
      </c>
      <c r="K52" s="102">
        <f t="shared" si="42"/>
        <v>0</v>
      </c>
      <c r="L52" s="114">
        <f t="shared" ref="L52" si="43">SUM(L48:L51)</f>
        <v>0</v>
      </c>
      <c r="M52" s="20">
        <f t="shared" ref="M52" si="44">SUM(M48:M51)</f>
        <v>0</v>
      </c>
      <c r="N52" s="20">
        <f t="shared" ref="N52" si="45">SUM(N48:N51)</f>
        <v>0</v>
      </c>
      <c r="P52" s="74">
        <f>SUM(B52,D52,F52,H52,J52)-L52</f>
        <v>0</v>
      </c>
      <c r="Q52" s="74">
        <f>SUM(C52,E52,G52,I52,K52)-M52</f>
        <v>0</v>
      </c>
    </row>
    <row r="53" spans="1:32">
      <c r="A53" s="48" t="s">
        <v>66</v>
      </c>
      <c r="B53" s="51"/>
      <c r="C53" s="51"/>
      <c r="D53" s="51"/>
      <c r="E53" s="51"/>
      <c r="F53" s="51"/>
      <c r="G53" s="51"/>
      <c r="H53" s="51"/>
      <c r="I53" s="51"/>
      <c r="J53" s="50"/>
      <c r="K53" s="103"/>
      <c r="L53" s="115"/>
      <c r="M53" s="50"/>
      <c r="N53" s="50"/>
      <c r="P53" s="74"/>
      <c r="Q53" s="74"/>
    </row>
    <row r="54" spans="1:32" ht="16.95" customHeight="1">
      <c r="A54" s="32" t="s">
        <v>15</v>
      </c>
      <c r="B54" s="22"/>
      <c r="C54" s="137"/>
      <c r="D54" s="22"/>
      <c r="E54" s="137"/>
      <c r="F54" s="22"/>
      <c r="G54" s="137"/>
      <c r="H54" s="22"/>
      <c r="I54" s="137"/>
      <c r="J54" s="22"/>
      <c r="K54" s="138"/>
      <c r="L54" s="113">
        <f t="shared" ref="L54:L57" si="46">SUM(B54,D54,F54,H54,J54)</f>
        <v>0</v>
      </c>
      <c r="M54" s="137">
        <f t="shared" ref="M54:M57" si="47">SUM(C54,E54,G54,I54,K54)</f>
        <v>0</v>
      </c>
      <c r="N54" s="17">
        <f t="shared" ref="N54:N57" si="48">SUM(L54,M54)</f>
        <v>0</v>
      </c>
      <c r="O54" s="33"/>
      <c r="P54" s="74"/>
      <c r="Q54" s="74"/>
      <c r="R54" s="33"/>
      <c r="S54" s="33"/>
      <c r="T54" s="33"/>
      <c r="U54" s="33"/>
      <c r="V54" s="33"/>
      <c r="W54" s="33"/>
      <c r="X54" s="33"/>
      <c r="Y54" s="33"/>
      <c r="Z54" s="33"/>
      <c r="AA54" s="33"/>
      <c r="AB54" s="33"/>
      <c r="AC54" s="33"/>
      <c r="AD54" s="33"/>
      <c r="AE54" s="33"/>
      <c r="AF54" s="33"/>
    </row>
    <row r="55" spans="1:32">
      <c r="A55" s="32" t="s">
        <v>16</v>
      </c>
      <c r="B55" s="22"/>
      <c r="C55" s="137"/>
      <c r="D55" s="22"/>
      <c r="E55" s="137"/>
      <c r="F55" s="22"/>
      <c r="G55" s="137"/>
      <c r="H55" s="22"/>
      <c r="I55" s="137"/>
      <c r="J55" s="22"/>
      <c r="K55" s="138"/>
      <c r="L55" s="113">
        <f t="shared" si="46"/>
        <v>0</v>
      </c>
      <c r="M55" s="137">
        <f t="shared" si="47"/>
        <v>0</v>
      </c>
      <c r="N55" s="17">
        <f t="shared" si="48"/>
        <v>0</v>
      </c>
      <c r="O55" s="33"/>
      <c r="P55" s="74"/>
      <c r="Q55" s="74"/>
      <c r="R55" s="33"/>
      <c r="S55" s="33"/>
      <c r="T55" s="33"/>
      <c r="U55" s="33"/>
      <c r="V55" s="33"/>
      <c r="W55" s="33"/>
      <c r="X55" s="33"/>
      <c r="Y55" s="33"/>
      <c r="Z55" s="33"/>
      <c r="AA55" s="33"/>
      <c r="AB55" s="33"/>
      <c r="AC55" s="33"/>
      <c r="AD55" s="33"/>
      <c r="AE55" s="33"/>
      <c r="AF55" s="33"/>
    </row>
    <row r="56" spans="1:32">
      <c r="A56" s="32" t="s">
        <v>17</v>
      </c>
      <c r="B56" s="22"/>
      <c r="C56" s="137"/>
      <c r="D56" s="22"/>
      <c r="E56" s="137"/>
      <c r="F56" s="22"/>
      <c r="G56" s="137"/>
      <c r="H56" s="22"/>
      <c r="I56" s="137"/>
      <c r="J56" s="22"/>
      <c r="K56" s="138"/>
      <c r="L56" s="113">
        <f t="shared" si="46"/>
        <v>0</v>
      </c>
      <c r="M56" s="137">
        <f t="shared" si="47"/>
        <v>0</v>
      </c>
      <c r="N56" s="17">
        <f t="shared" si="48"/>
        <v>0</v>
      </c>
      <c r="O56" s="33"/>
      <c r="P56" s="74"/>
      <c r="Q56" s="74"/>
      <c r="R56" s="33"/>
      <c r="S56" s="33"/>
      <c r="T56" s="33"/>
      <c r="U56" s="33"/>
      <c r="V56" s="33"/>
      <c r="W56" s="33"/>
      <c r="X56" s="33"/>
      <c r="Y56" s="33"/>
      <c r="Z56" s="33"/>
      <c r="AA56" s="33"/>
      <c r="AB56" s="33"/>
      <c r="AC56" s="33"/>
      <c r="AD56" s="33"/>
      <c r="AE56" s="33"/>
      <c r="AF56" s="33"/>
    </row>
    <row r="57" spans="1:32">
      <c r="A57" s="32" t="s">
        <v>18</v>
      </c>
      <c r="B57" s="22"/>
      <c r="C57" s="137"/>
      <c r="D57" s="22"/>
      <c r="E57" s="137"/>
      <c r="F57" s="22"/>
      <c r="G57" s="137"/>
      <c r="H57" s="22"/>
      <c r="I57" s="137"/>
      <c r="J57" s="22"/>
      <c r="K57" s="138"/>
      <c r="L57" s="113">
        <f t="shared" si="46"/>
        <v>0</v>
      </c>
      <c r="M57" s="137">
        <f t="shared" si="47"/>
        <v>0</v>
      </c>
      <c r="N57" s="17">
        <f t="shared" si="48"/>
        <v>0</v>
      </c>
      <c r="O57" s="33"/>
      <c r="P57" s="74"/>
      <c r="Q57" s="74"/>
      <c r="R57" s="33"/>
      <c r="S57" s="33"/>
      <c r="T57" s="33"/>
      <c r="U57" s="33"/>
      <c r="V57" s="33"/>
      <c r="W57" s="33"/>
      <c r="X57" s="33"/>
      <c r="Y57" s="33"/>
      <c r="Z57" s="33"/>
      <c r="AA57" s="33"/>
      <c r="AB57" s="33"/>
      <c r="AC57" s="33"/>
      <c r="AD57" s="33"/>
      <c r="AE57" s="33"/>
      <c r="AF57" s="33"/>
    </row>
    <row r="58" spans="1:32" ht="15.75" customHeight="1">
      <c r="A58" s="57" t="s">
        <v>19</v>
      </c>
      <c r="B58" s="51"/>
      <c r="C58" s="51"/>
      <c r="D58" s="51"/>
      <c r="E58" s="51"/>
      <c r="F58" s="51"/>
      <c r="G58" s="51"/>
      <c r="H58" s="51"/>
      <c r="I58" s="51"/>
      <c r="J58" s="51"/>
      <c r="K58" s="107"/>
      <c r="L58" s="118"/>
      <c r="M58" s="51"/>
      <c r="N58" s="51"/>
      <c r="O58" s="33"/>
      <c r="P58" s="74"/>
      <c r="Q58" s="74"/>
      <c r="R58" s="33"/>
      <c r="S58" s="33"/>
      <c r="T58" s="33"/>
      <c r="U58" s="33"/>
      <c r="V58" s="33"/>
      <c r="W58" s="33"/>
      <c r="X58" s="33"/>
      <c r="Y58" s="33"/>
      <c r="Z58" s="33"/>
      <c r="AA58" s="33"/>
      <c r="AB58" s="33"/>
      <c r="AC58" s="33"/>
      <c r="AD58" s="33"/>
      <c r="AE58" s="33"/>
      <c r="AF58" s="33"/>
    </row>
    <row r="59" spans="1:32" ht="15.75" customHeight="1">
      <c r="A59" s="35">
        <v>1</v>
      </c>
      <c r="B59" s="22"/>
      <c r="C59" s="137"/>
      <c r="D59" s="22"/>
      <c r="E59" s="137"/>
      <c r="F59" s="22"/>
      <c r="G59" s="137"/>
      <c r="H59" s="22"/>
      <c r="I59" s="137"/>
      <c r="J59" s="22"/>
      <c r="K59" s="138"/>
      <c r="L59" s="113">
        <f t="shared" ref="L59:L64" si="49">SUM(B59,D59,F59,H59,J59)</f>
        <v>0</v>
      </c>
      <c r="M59" s="137">
        <f t="shared" ref="M59:M64" si="50">SUM(C59,E59,G59,I59,K59)</f>
        <v>0</v>
      </c>
      <c r="N59" s="17">
        <f t="shared" ref="N59:N64" si="51">SUM(L59,M59)</f>
        <v>0</v>
      </c>
      <c r="O59" s="33"/>
      <c r="P59" s="74"/>
      <c r="Q59" s="74"/>
      <c r="R59" s="33"/>
      <c r="S59" s="33"/>
      <c r="T59" s="33"/>
      <c r="U59" s="33"/>
      <c r="V59" s="33"/>
      <c r="W59" s="33"/>
      <c r="X59" s="33"/>
      <c r="Y59" s="33"/>
      <c r="Z59" s="33"/>
      <c r="AA59" s="33"/>
      <c r="AB59" s="33"/>
      <c r="AC59" s="33"/>
      <c r="AD59" s="33"/>
      <c r="AE59" s="33"/>
      <c r="AF59" s="33"/>
    </row>
    <row r="60" spans="1:32" ht="15.75" customHeight="1">
      <c r="A60" s="36" t="s">
        <v>44</v>
      </c>
      <c r="B60" s="37">
        <f>IF(B59&lt;=25000,B59,25000)</f>
        <v>0</v>
      </c>
      <c r="C60" s="141"/>
      <c r="D60" s="37">
        <f>IF(B60=25000,0,IF(B60+D59&lt;=25000,D59,25000-B60))</f>
        <v>0</v>
      </c>
      <c r="E60" s="141"/>
      <c r="F60" s="37">
        <f>IF(B60+D60=25000,0,IF(B60+D60+F59&lt;=25000,F59,25000-B60-D60))</f>
        <v>0</v>
      </c>
      <c r="G60" s="141"/>
      <c r="H60" s="37">
        <f>IF(B60+D60+F60=25000,0,IF(B60+D60+F60+H59&lt;=25000,H59,25000-B60-D60-F60))</f>
        <v>0</v>
      </c>
      <c r="I60" s="141"/>
      <c r="J60" s="37">
        <f>IF(B60+D60+F60+H60=25000,0,IF(B60+D60+F60+H60+J59&lt;=25000,J59,25000-B60-D60-F60-H60))</f>
        <v>0</v>
      </c>
      <c r="K60" s="142"/>
      <c r="L60" s="120">
        <f t="shared" si="49"/>
        <v>0</v>
      </c>
      <c r="M60" s="141">
        <f t="shared" si="50"/>
        <v>0</v>
      </c>
      <c r="N60" s="37">
        <f t="shared" si="51"/>
        <v>0</v>
      </c>
      <c r="O60" s="33"/>
      <c r="P60" s="74"/>
      <c r="Q60" s="74"/>
      <c r="R60" s="33"/>
      <c r="S60" s="33"/>
      <c r="T60" s="33"/>
      <c r="U60" s="33"/>
      <c r="V60" s="33"/>
      <c r="W60" s="33"/>
      <c r="X60" s="33"/>
      <c r="Y60" s="33"/>
      <c r="Z60" s="33"/>
      <c r="AA60" s="33"/>
      <c r="AB60" s="33"/>
      <c r="AC60" s="33"/>
      <c r="AD60" s="33"/>
      <c r="AE60" s="33"/>
      <c r="AF60" s="33"/>
    </row>
    <row r="61" spans="1:32" ht="15.75" customHeight="1">
      <c r="A61" s="35">
        <v>2</v>
      </c>
      <c r="B61" s="22"/>
      <c r="C61" s="137"/>
      <c r="D61" s="22"/>
      <c r="E61" s="137"/>
      <c r="F61" s="22"/>
      <c r="G61" s="137"/>
      <c r="H61" s="22"/>
      <c r="I61" s="137"/>
      <c r="J61" s="22"/>
      <c r="K61" s="138"/>
      <c r="L61" s="113">
        <f t="shared" si="49"/>
        <v>0</v>
      </c>
      <c r="M61" s="137">
        <f t="shared" si="50"/>
        <v>0</v>
      </c>
      <c r="N61" s="17">
        <f t="shared" si="51"/>
        <v>0</v>
      </c>
      <c r="O61" s="33"/>
      <c r="P61" s="74"/>
      <c r="Q61" s="74"/>
      <c r="R61" s="33"/>
      <c r="S61" s="33"/>
      <c r="T61" s="33"/>
      <c r="U61" s="33"/>
      <c r="V61" s="33"/>
      <c r="W61" s="33"/>
      <c r="X61" s="33"/>
      <c r="Y61" s="33"/>
      <c r="Z61" s="33"/>
      <c r="AA61" s="33"/>
      <c r="AB61" s="33"/>
      <c r="AC61" s="33"/>
      <c r="AD61" s="33"/>
      <c r="AE61" s="33"/>
      <c r="AF61" s="33"/>
    </row>
    <row r="62" spans="1:32" ht="15.75" customHeight="1">
      <c r="A62" s="36" t="s">
        <v>46</v>
      </c>
      <c r="B62" s="37">
        <f>IF(B61&lt;=25000,B61,25000)</f>
        <v>0</v>
      </c>
      <c r="C62" s="141"/>
      <c r="D62" s="37">
        <f>IF(B62=25000,0,IF(B62+D61&lt;=25000,D61,25000-B62))</f>
        <v>0</v>
      </c>
      <c r="E62" s="141"/>
      <c r="F62" s="37">
        <f>IF(B62+D62=25000,0,IF(B62+D62+F61&lt;=25000,F61,25000-B62-D62))</f>
        <v>0</v>
      </c>
      <c r="G62" s="141"/>
      <c r="H62" s="37">
        <f>IF(B62+D62+F62=25000,0,IF(B62+D62+F62+H61&lt;=25000,H61,25000-B62-D62-F62))</f>
        <v>0</v>
      </c>
      <c r="I62" s="141"/>
      <c r="J62" s="37">
        <f>IF(B62+D62+F62+H62=25000,0,IF(B62+D62+F62+H62+J61&lt;=25000,J61,25000-B62-D62-F62-H62))</f>
        <v>0</v>
      </c>
      <c r="K62" s="142"/>
      <c r="L62" s="120">
        <f t="shared" si="49"/>
        <v>0</v>
      </c>
      <c r="M62" s="141">
        <f t="shared" si="50"/>
        <v>0</v>
      </c>
      <c r="N62" s="37">
        <f t="shared" si="51"/>
        <v>0</v>
      </c>
      <c r="O62" s="33"/>
      <c r="P62" s="74"/>
      <c r="Q62" s="74"/>
      <c r="R62" s="33"/>
      <c r="S62" s="33"/>
      <c r="T62" s="33"/>
      <c r="U62" s="33"/>
      <c r="V62" s="33"/>
      <c r="W62" s="33"/>
      <c r="X62" s="33"/>
      <c r="Y62" s="33"/>
      <c r="Z62" s="33"/>
      <c r="AA62" s="33"/>
      <c r="AB62" s="33"/>
      <c r="AC62" s="33"/>
      <c r="AD62" s="33"/>
      <c r="AE62" s="33"/>
      <c r="AF62" s="33"/>
    </row>
    <row r="63" spans="1:32" ht="15.75" customHeight="1">
      <c r="A63" s="35">
        <v>3</v>
      </c>
      <c r="B63" s="22"/>
      <c r="C63" s="137"/>
      <c r="D63" s="22"/>
      <c r="E63" s="137"/>
      <c r="F63" s="22"/>
      <c r="G63" s="137"/>
      <c r="H63" s="22"/>
      <c r="I63" s="137"/>
      <c r="J63" s="22"/>
      <c r="K63" s="138"/>
      <c r="L63" s="113">
        <f t="shared" si="49"/>
        <v>0</v>
      </c>
      <c r="M63" s="137">
        <f t="shared" si="50"/>
        <v>0</v>
      </c>
      <c r="N63" s="17">
        <f t="shared" si="51"/>
        <v>0</v>
      </c>
      <c r="O63" s="33"/>
      <c r="P63" s="74"/>
      <c r="Q63" s="74"/>
      <c r="R63" s="33"/>
      <c r="S63" s="33"/>
      <c r="T63" s="33"/>
      <c r="U63" s="33"/>
      <c r="V63" s="33"/>
      <c r="W63" s="33"/>
      <c r="X63" s="33"/>
      <c r="Y63" s="33"/>
      <c r="Z63" s="33"/>
      <c r="AA63" s="33"/>
      <c r="AB63" s="33"/>
      <c r="AC63" s="33"/>
      <c r="AD63" s="33"/>
      <c r="AE63" s="33"/>
      <c r="AF63" s="33"/>
    </row>
    <row r="64" spans="1:32" ht="15.75" customHeight="1">
      <c r="A64" s="36" t="s">
        <v>45</v>
      </c>
      <c r="B64" s="37">
        <f>IF(B63&lt;=25000,B63,25000)</f>
        <v>0</v>
      </c>
      <c r="C64" s="141"/>
      <c r="D64" s="37">
        <f>IF(B64=25000,0,IF(B64+D63&lt;=25000,D63,25000-B64))</f>
        <v>0</v>
      </c>
      <c r="E64" s="141"/>
      <c r="F64" s="37">
        <f>IF(B64+D64=25000,0,IF(B64+D64+F63&lt;=25000,F63,25000-B64-D64))</f>
        <v>0</v>
      </c>
      <c r="G64" s="141"/>
      <c r="H64" s="37">
        <f>IF(B64+D64+F64=25000,0,IF(B64+D64+F64+H63&lt;=25000,H63,25000-B64-D64-F64))</f>
        <v>0</v>
      </c>
      <c r="I64" s="141"/>
      <c r="J64" s="37">
        <f>IF(B64+D64+F64+H64=25000,0,IF(B64+D64+F64+H64+J63&lt;=25000,J63,25000-B64-D64-F64-H64))</f>
        <v>0</v>
      </c>
      <c r="K64" s="142"/>
      <c r="L64" s="120">
        <f t="shared" si="49"/>
        <v>0</v>
      </c>
      <c r="M64" s="141">
        <f t="shared" si="50"/>
        <v>0</v>
      </c>
      <c r="N64" s="37">
        <f t="shared" si="51"/>
        <v>0</v>
      </c>
      <c r="O64" s="33"/>
      <c r="P64" s="74"/>
      <c r="Q64" s="74"/>
      <c r="R64" s="33"/>
      <c r="S64" s="33"/>
      <c r="T64" s="33"/>
      <c r="U64" s="33"/>
      <c r="V64" s="33"/>
      <c r="W64" s="33"/>
      <c r="X64" s="33"/>
      <c r="Y64" s="33"/>
      <c r="Z64" s="33"/>
      <c r="AA64" s="33"/>
      <c r="AB64" s="33"/>
      <c r="AC64" s="33"/>
      <c r="AD64" s="33"/>
      <c r="AE64" s="33"/>
      <c r="AF64" s="33"/>
    </row>
    <row r="65" spans="1:32" ht="15.75" customHeight="1">
      <c r="A65" s="63" t="s">
        <v>47</v>
      </c>
      <c r="B65" s="58">
        <f>SUM(B59,B61,B63)</f>
        <v>0</v>
      </c>
      <c r="C65" s="58">
        <f t="shared" ref="C65:N65" si="52">SUM(C59,C61,C63)</f>
        <v>0</v>
      </c>
      <c r="D65" s="58">
        <f t="shared" si="52"/>
        <v>0</v>
      </c>
      <c r="E65" s="58">
        <f t="shared" si="52"/>
        <v>0</v>
      </c>
      <c r="F65" s="58">
        <f t="shared" si="52"/>
        <v>0</v>
      </c>
      <c r="G65" s="58">
        <f t="shared" si="52"/>
        <v>0</v>
      </c>
      <c r="H65" s="58">
        <f t="shared" si="52"/>
        <v>0</v>
      </c>
      <c r="I65" s="58">
        <f t="shared" si="52"/>
        <v>0</v>
      </c>
      <c r="J65" s="58">
        <f t="shared" si="52"/>
        <v>0</v>
      </c>
      <c r="K65" s="108">
        <f t="shared" si="52"/>
        <v>0</v>
      </c>
      <c r="L65" s="121">
        <f t="shared" si="52"/>
        <v>0</v>
      </c>
      <c r="M65" s="58">
        <f t="shared" si="52"/>
        <v>0</v>
      </c>
      <c r="N65" s="58">
        <f t="shared" si="52"/>
        <v>0</v>
      </c>
      <c r="O65" s="33"/>
      <c r="P65" s="74">
        <f>SUM(B65,D65,F65,H65,J65)-L65</f>
        <v>0</v>
      </c>
      <c r="Q65" s="74">
        <f>SUM(C65,E65,G65,I65,K65)-M65</f>
        <v>0</v>
      </c>
      <c r="R65" s="33"/>
      <c r="S65" s="33"/>
      <c r="T65" s="33"/>
      <c r="U65" s="33"/>
      <c r="V65" s="33"/>
      <c r="W65" s="33"/>
      <c r="X65" s="33"/>
      <c r="Y65" s="33"/>
      <c r="Z65" s="33"/>
      <c r="AA65" s="33"/>
      <c r="AB65" s="33"/>
      <c r="AC65" s="33"/>
      <c r="AD65" s="33"/>
      <c r="AE65" s="33"/>
      <c r="AF65" s="33"/>
    </row>
    <row r="66" spans="1:32" ht="17.25" customHeight="1">
      <c r="A66" s="34" t="s">
        <v>20</v>
      </c>
      <c r="B66" s="22"/>
      <c r="C66" s="137"/>
      <c r="D66" s="22"/>
      <c r="E66" s="137"/>
      <c r="F66" s="22"/>
      <c r="G66" s="137"/>
      <c r="H66" s="22"/>
      <c r="I66" s="137"/>
      <c r="J66" s="22"/>
      <c r="K66" s="138"/>
      <c r="L66" s="113">
        <f t="shared" ref="L66:L67" si="53">SUM(B66,D66,F66,H66,J66)</f>
        <v>0</v>
      </c>
      <c r="M66" s="137">
        <f t="shared" ref="M66:M67" si="54">SUM(C66,E66,G66,I66,K66)</f>
        <v>0</v>
      </c>
      <c r="N66" s="17">
        <f t="shared" ref="N66:N67" si="55">SUM(L66,M66)</f>
        <v>0</v>
      </c>
      <c r="O66" s="33"/>
      <c r="P66" s="74"/>
      <c r="Q66" s="74"/>
      <c r="R66" s="33"/>
      <c r="S66" s="33"/>
      <c r="T66" s="33"/>
      <c r="U66" s="33"/>
      <c r="V66" s="33"/>
      <c r="W66" s="33"/>
      <c r="X66" s="33"/>
      <c r="Y66" s="33"/>
      <c r="Z66" s="33"/>
      <c r="AA66" s="33"/>
      <c r="AB66" s="33"/>
      <c r="AC66" s="33"/>
      <c r="AD66" s="33"/>
      <c r="AE66" s="33"/>
      <c r="AF66" s="33"/>
    </row>
    <row r="67" spans="1:32" ht="17.25" customHeight="1">
      <c r="A67" s="32" t="s">
        <v>74</v>
      </c>
      <c r="B67" s="17"/>
      <c r="C67" s="137"/>
      <c r="D67" s="17"/>
      <c r="E67" s="137"/>
      <c r="F67" s="17"/>
      <c r="G67" s="137"/>
      <c r="H67" s="17"/>
      <c r="I67" s="137"/>
      <c r="J67" s="22"/>
      <c r="K67" s="138"/>
      <c r="L67" s="113">
        <f t="shared" si="53"/>
        <v>0</v>
      </c>
      <c r="M67" s="137">
        <f t="shared" si="54"/>
        <v>0</v>
      </c>
      <c r="N67" s="17">
        <f t="shared" si="55"/>
        <v>0</v>
      </c>
      <c r="O67" s="33"/>
      <c r="P67" s="74"/>
      <c r="Q67" s="74"/>
      <c r="R67" s="33"/>
      <c r="S67" s="33"/>
      <c r="T67" s="33"/>
      <c r="U67" s="33"/>
      <c r="V67" s="33"/>
      <c r="W67" s="33"/>
      <c r="X67" s="33"/>
      <c r="Y67" s="33"/>
      <c r="Z67" s="33"/>
      <c r="AA67" s="33"/>
      <c r="AB67" s="33"/>
      <c r="AC67" s="33"/>
      <c r="AD67" s="33"/>
      <c r="AE67" s="33"/>
      <c r="AF67" s="33"/>
    </row>
    <row r="68" spans="1:32" ht="17.25" customHeight="1">
      <c r="A68" s="64" t="s">
        <v>68</v>
      </c>
      <c r="B68" s="58">
        <f>SUM(B66:B67)</f>
        <v>0</v>
      </c>
      <c r="C68" s="58">
        <f t="shared" ref="C68:N68" si="56">SUM(C66:C67)</f>
        <v>0</v>
      </c>
      <c r="D68" s="58">
        <f t="shared" si="56"/>
        <v>0</v>
      </c>
      <c r="E68" s="58">
        <f t="shared" si="56"/>
        <v>0</v>
      </c>
      <c r="F68" s="58">
        <f t="shared" si="56"/>
        <v>0</v>
      </c>
      <c r="G68" s="58">
        <f t="shared" si="56"/>
        <v>0</v>
      </c>
      <c r="H68" s="58">
        <f t="shared" si="56"/>
        <v>0</v>
      </c>
      <c r="I68" s="58">
        <f t="shared" si="56"/>
        <v>0</v>
      </c>
      <c r="J68" s="58">
        <f t="shared" si="56"/>
        <v>0</v>
      </c>
      <c r="K68" s="108">
        <f t="shared" si="56"/>
        <v>0</v>
      </c>
      <c r="L68" s="121">
        <f t="shared" si="56"/>
        <v>0</v>
      </c>
      <c r="M68" s="58">
        <f t="shared" si="56"/>
        <v>0</v>
      </c>
      <c r="N68" s="58">
        <f t="shared" si="56"/>
        <v>0</v>
      </c>
      <c r="O68" s="33"/>
      <c r="P68" s="74">
        <f t="shared" ref="P68:Q70" si="57">SUM(B68,D68,F68,H68,J68)-L68</f>
        <v>0</v>
      </c>
      <c r="Q68" s="74">
        <f t="shared" si="57"/>
        <v>0</v>
      </c>
      <c r="R68" s="33"/>
      <c r="S68" s="33"/>
      <c r="T68" s="33"/>
      <c r="U68" s="33"/>
      <c r="V68" s="33"/>
      <c r="W68" s="33"/>
      <c r="X68" s="33"/>
      <c r="Y68" s="33"/>
      <c r="Z68" s="33"/>
      <c r="AA68" s="33"/>
      <c r="AB68" s="33"/>
      <c r="AC68" s="33"/>
      <c r="AD68" s="33"/>
      <c r="AE68" s="33"/>
      <c r="AF68" s="33"/>
    </row>
    <row r="69" spans="1:32" ht="16.5" customHeight="1" thickBot="1">
      <c r="A69" s="66" t="s">
        <v>67</v>
      </c>
      <c r="B69" s="67">
        <f>SUM(B68,B65,B54:B57)</f>
        <v>0</v>
      </c>
      <c r="C69" s="67">
        <f t="shared" ref="C69:G69" si="58">SUM(C68,C65,C54:C57)</f>
        <v>0</v>
      </c>
      <c r="D69" s="67">
        <f t="shared" si="58"/>
        <v>0</v>
      </c>
      <c r="E69" s="67">
        <f t="shared" si="58"/>
        <v>0</v>
      </c>
      <c r="F69" s="67">
        <f t="shared" si="58"/>
        <v>0</v>
      </c>
      <c r="G69" s="67">
        <f t="shared" si="58"/>
        <v>0</v>
      </c>
      <c r="H69" s="67">
        <f t="shared" ref="H69" si="59">SUM(H68,H65,H54:H57)</f>
        <v>0</v>
      </c>
      <c r="I69" s="67">
        <f t="shared" ref="I69" si="60">SUM(I68,I65,I54:I57)</f>
        <v>0</v>
      </c>
      <c r="J69" s="67">
        <f t="shared" ref="J69" si="61">SUM(J68,J65,J54:J57)</f>
        <v>0</v>
      </c>
      <c r="K69" s="109">
        <f t="shared" ref="K69" si="62">SUM(K68,K65,K54:K57)</f>
        <v>0</v>
      </c>
      <c r="L69" s="122">
        <f t="shared" ref="L69" si="63">SUM(L68,L65,L54:L57)</f>
        <v>0</v>
      </c>
      <c r="M69" s="67">
        <f t="shared" ref="M69" si="64">SUM(M68,M65,M54:M57)</f>
        <v>0</v>
      </c>
      <c r="N69" s="67">
        <f t="shared" ref="N69" si="65">SUM(N68,N65,N54:N57)</f>
        <v>0</v>
      </c>
      <c r="O69" s="33"/>
      <c r="P69" s="74">
        <f t="shared" si="57"/>
        <v>0</v>
      </c>
      <c r="Q69" s="74">
        <f t="shared" si="57"/>
        <v>0</v>
      </c>
      <c r="R69" s="33"/>
      <c r="S69" s="33"/>
      <c r="T69" s="33"/>
      <c r="U69" s="33"/>
      <c r="V69" s="33"/>
      <c r="W69" s="33"/>
      <c r="X69" s="33"/>
      <c r="Y69" s="33"/>
      <c r="Z69" s="33"/>
      <c r="AA69" s="33"/>
      <c r="AB69" s="33"/>
      <c r="AC69" s="33"/>
      <c r="AD69" s="33"/>
      <c r="AE69" s="33"/>
      <c r="AF69" s="33"/>
    </row>
    <row r="70" spans="1:32" ht="15.6" thickTop="1">
      <c r="A70" s="68" t="s">
        <v>35</v>
      </c>
      <c r="B70" s="69">
        <f t="shared" ref="B70:N70" si="66">B28+B32+B44+B52+B69</f>
        <v>0</v>
      </c>
      <c r="C70" s="69">
        <f t="shared" si="66"/>
        <v>0</v>
      </c>
      <c r="D70" s="69">
        <f t="shared" si="66"/>
        <v>0</v>
      </c>
      <c r="E70" s="69">
        <f t="shared" si="66"/>
        <v>0</v>
      </c>
      <c r="F70" s="69">
        <f t="shared" si="66"/>
        <v>0</v>
      </c>
      <c r="G70" s="69">
        <f t="shared" si="66"/>
        <v>0</v>
      </c>
      <c r="H70" s="69">
        <f t="shared" si="66"/>
        <v>0</v>
      </c>
      <c r="I70" s="69">
        <f t="shared" si="66"/>
        <v>0</v>
      </c>
      <c r="J70" s="69">
        <f t="shared" si="66"/>
        <v>0</v>
      </c>
      <c r="K70" s="110">
        <f t="shared" si="66"/>
        <v>0</v>
      </c>
      <c r="L70" s="123">
        <f t="shared" si="66"/>
        <v>0</v>
      </c>
      <c r="M70" s="69">
        <f>M28+M32+M44+M52+M69</f>
        <v>0</v>
      </c>
      <c r="N70" s="69">
        <f t="shared" si="66"/>
        <v>0</v>
      </c>
      <c r="O70" s="33"/>
      <c r="P70" s="74">
        <f t="shared" si="57"/>
        <v>0</v>
      </c>
      <c r="Q70" s="74">
        <f t="shared" si="57"/>
        <v>0</v>
      </c>
      <c r="R70" s="33"/>
      <c r="S70" s="33"/>
      <c r="T70" s="33"/>
      <c r="U70" s="33"/>
      <c r="V70" s="33"/>
      <c r="W70" s="33"/>
      <c r="X70" s="33"/>
      <c r="Y70" s="33"/>
      <c r="Z70" s="33"/>
      <c r="AA70" s="33"/>
      <c r="AB70" s="33"/>
      <c r="AC70" s="33"/>
      <c r="AD70" s="33"/>
      <c r="AE70" s="33"/>
      <c r="AF70" s="33"/>
    </row>
    <row r="71" spans="1:32" ht="81.75" customHeight="1">
      <c r="A71" s="65" t="s">
        <v>48</v>
      </c>
      <c r="B71" s="22">
        <f>B70-SUM(B67+B65+B52+B32)+SUM(B60,B62,B64)</f>
        <v>0</v>
      </c>
      <c r="C71" s="137">
        <f>C70-SUM(C67,C52,C32)</f>
        <v>0</v>
      </c>
      <c r="D71" s="22">
        <f>D70-SUM(D67+D65+D52+D32)+SUM(D60,D62,D64)</f>
        <v>0</v>
      </c>
      <c r="E71" s="137">
        <f>E70-SUM(E67,E52,E32)</f>
        <v>0</v>
      </c>
      <c r="F71" s="22">
        <f>F70-SUM(F67+F65+F52+F32)+SUM(F60,F62,F64)</f>
        <v>0</v>
      </c>
      <c r="G71" s="137">
        <f>G70-SUM(G67,G52,G32)</f>
        <v>0</v>
      </c>
      <c r="H71" s="22">
        <f>H70-SUM(H67+H65+H52+H32)+SUM(H60,H62,H64)</f>
        <v>0</v>
      </c>
      <c r="I71" s="137">
        <f>I70-SUM(I67,I52,I32)</f>
        <v>0</v>
      </c>
      <c r="J71" s="22">
        <f>J70-SUM(J67+J65+J52+J32)+SUM(J60,J62,J64)</f>
        <v>0</v>
      </c>
      <c r="K71" s="138">
        <f>K70-SUM(K67,K52,K32)</f>
        <v>0</v>
      </c>
      <c r="L71" s="113">
        <f>SUM(B71,D71,F71,H71,J71)</f>
        <v>0</v>
      </c>
      <c r="M71" s="137">
        <f>SUM(C71,E71,G71,I71,K71)</f>
        <v>0</v>
      </c>
      <c r="N71" s="17">
        <f>SUM(L71:M71)</f>
        <v>0</v>
      </c>
      <c r="O71" s="33"/>
      <c r="P71" s="33"/>
      <c r="Q71" s="33"/>
      <c r="R71" s="33"/>
      <c r="S71" s="33"/>
      <c r="T71" s="33"/>
      <c r="U71" s="33"/>
      <c r="V71" s="33"/>
      <c r="W71" s="33"/>
      <c r="X71" s="33"/>
      <c r="Y71" s="33"/>
      <c r="Z71" s="33"/>
      <c r="AA71" s="33"/>
      <c r="AB71" s="33"/>
      <c r="AC71" s="33"/>
      <c r="AD71" s="33"/>
      <c r="AE71" s="33"/>
      <c r="AF71" s="33"/>
    </row>
    <row r="72" spans="1:32" ht="50.25" customHeight="1" thickBot="1">
      <c r="A72" s="143" t="s">
        <v>129</v>
      </c>
      <c r="B72" s="67">
        <f t="shared" ref="B72:K72" si="67">B71*0.52</f>
        <v>0</v>
      </c>
      <c r="C72" s="67">
        <f t="shared" si="67"/>
        <v>0</v>
      </c>
      <c r="D72" s="67">
        <f t="shared" si="67"/>
        <v>0</v>
      </c>
      <c r="E72" s="67">
        <f t="shared" si="67"/>
        <v>0</v>
      </c>
      <c r="F72" s="67">
        <f t="shared" si="67"/>
        <v>0</v>
      </c>
      <c r="G72" s="67">
        <f t="shared" si="67"/>
        <v>0</v>
      </c>
      <c r="H72" s="67">
        <f t="shared" si="67"/>
        <v>0</v>
      </c>
      <c r="I72" s="67">
        <f t="shared" si="67"/>
        <v>0</v>
      </c>
      <c r="J72" s="67">
        <f t="shared" si="67"/>
        <v>0</v>
      </c>
      <c r="K72" s="109">
        <f t="shared" si="67"/>
        <v>0</v>
      </c>
      <c r="L72" s="122">
        <f>SUM(B72,D72,F72,H72,J72)</f>
        <v>0</v>
      </c>
      <c r="M72" s="67">
        <f>SUM(C72,E72,G72,I72,K72)</f>
        <v>0</v>
      </c>
      <c r="N72" s="67">
        <f>L72+M72</f>
        <v>0</v>
      </c>
      <c r="O72" s="33"/>
      <c r="P72" s="33"/>
      <c r="Q72" s="33"/>
      <c r="R72" s="33"/>
      <c r="S72" s="33"/>
      <c r="T72" s="33"/>
      <c r="U72" s="33"/>
      <c r="V72" s="33"/>
      <c r="W72" s="33"/>
      <c r="X72" s="33"/>
      <c r="Y72" s="33"/>
      <c r="Z72" s="33"/>
      <c r="AA72" s="33"/>
      <c r="AB72" s="33"/>
      <c r="AC72" s="33"/>
      <c r="AD72" s="33"/>
      <c r="AE72" s="33"/>
      <c r="AF72" s="33"/>
    </row>
    <row r="73" spans="1:32" ht="34.950000000000003" customHeight="1" thickTop="1" thickBot="1">
      <c r="A73" s="70" t="s">
        <v>73</v>
      </c>
      <c r="B73" s="71">
        <f>B70+B72</f>
        <v>0</v>
      </c>
      <c r="C73" s="71">
        <f t="shared" ref="C73:N73" si="68">C70+C72</f>
        <v>0</v>
      </c>
      <c r="D73" s="71">
        <f t="shared" si="68"/>
        <v>0</v>
      </c>
      <c r="E73" s="71">
        <f t="shared" si="68"/>
        <v>0</v>
      </c>
      <c r="F73" s="71">
        <f t="shared" si="68"/>
        <v>0</v>
      </c>
      <c r="G73" s="71">
        <f t="shared" si="68"/>
        <v>0</v>
      </c>
      <c r="H73" s="71">
        <f t="shared" si="68"/>
        <v>0</v>
      </c>
      <c r="I73" s="71">
        <f t="shared" si="68"/>
        <v>0</v>
      </c>
      <c r="J73" s="71">
        <f t="shared" si="68"/>
        <v>0</v>
      </c>
      <c r="K73" s="111">
        <f t="shared" si="68"/>
        <v>0</v>
      </c>
      <c r="L73" s="124">
        <f>L70+L72</f>
        <v>0</v>
      </c>
      <c r="M73" s="71">
        <f t="shared" si="68"/>
        <v>0</v>
      </c>
      <c r="N73" s="71">
        <f t="shared" si="68"/>
        <v>0</v>
      </c>
      <c r="O73" s="33"/>
      <c r="P73" s="33"/>
      <c r="Q73" s="33"/>
      <c r="R73" s="33"/>
      <c r="S73" s="33"/>
      <c r="T73" s="33"/>
      <c r="U73" s="33"/>
      <c r="V73" s="33"/>
      <c r="W73" s="33"/>
      <c r="X73" s="33"/>
      <c r="Y73" s="33"/>
      <c r="Z73" s="33"/>
      <c r="AA73" s="33"/>
      <c r="AB73" s="33"/>
      <c r="AC73" s="33"/>
      <c r="AD73" s="33"/>
      <c r="AE73" s="33"/>
      <c r="AF73" s="33"/>
    </row>
    <row r="74" spans="1:32" ht="27.75" customHeight="1" thickTop="1" thickBot="1">
      <c r="A74" s="72" t="s">
        <v>36</v>
      </c>
      <c r="B74" s="71">
        <f>B73</f>
        <v>0</v>
      </c>
      <c r="C74" s="71">
        <f t="shared" ref="C74:N74" si="69">C73</f>
        <v>0</v>
      </c>
      <c r="D74" s="71">
        <f t="shared" si="69"/>
        <v>0</v>
      </c>
      <c r="E74" s="71">
        <f t="shared" si="69"/>
        <v>0</v>
      </c>
      <c r="F74" s="71">
        <f t="shared" si="69"/>
        <v>0</v>
      </c>
      <c r="G74" s="71">
        <f t="shared" si="69"/>
        <v>0</v>
      </c>
      <c r="H74" s="71">
        <f t="shared" si="69"/>
        <v>0</v>
      </c>
      <c r="I74" s="71">
        <f t="shared" si="69"/>
        <v>0</v>
      </c>
      <c r="J74" s="71">
        <f t="shared" si="69"/>
        <v>0</v>
      </c>
      <c r="K74" s="111">
        <f t="shared" si="69"/>
        <v>0</v>
      </c>
      <c r="L74" s="124">
        <f t="shared" si="69"/>
        <v>0</v>
      </c>
      <c r="M74" s="71">
        <f t="shared" si="69"/>
        <v>0</v>
      </c>
      <c r="N74" s="71">
        <f t="shared" si="69"/>
        <v>0</v>
      </c>
      <c r="O74" s="33"/>
      <c r="P74" s="33"/>
      <c r="Q74" s="33"/>
      <c r="R74" s="33"/>
      <c r="S74" s="33"/>
      <c r="T74" s="33"/>
      <c r="U74" s="33"/>
      <c r="V74" s="33"/>
      <c r="W74" s="33"/>
      <c r="X74" s="33"/>
      <c r="Y74" s="33"/>
      <c r="Z74" s="33"/>
      <c r="AA74" s="33"/>
      <c r="AB74" s="33"/>
      <c r="AC74" s="33"/>
      <c r="AD74" s="33"/>
      <c r="AE74" s="33"/>
      <c r="AF74" s="33"/>
    </row>
    <row r="75" spans="1:32" ht="15.6" thickTop="1">
      <c r="A75" s="33"/>
      <c r="B75" s="33"/>
      <c r="C75" s="33"/>
      <c r="D75" s="33"/>
      <c r="E75" s="33"/>
      <c r="F75" s="33"/>
      <c r="G75" s="33"/>
      <c r="H75" s="33"/>
      <c r="I75" s="33"/>
      <c r="J75" s="33"/>
      <c r="K75" s="33"/>
      <c r="L75" s="33"/>
      <c r="M75" s="33"/>
      <c r="N75" s="33"/>
      <c r="O75" s="33"/>
      <c r="P75" s="33"/>
      <c r="Q75" s="33"/>
      <c r="R75" s="33"/>
      <c r="S75" s="33"/>
      <c r="T75" s="33"/>
      <c r="U75" s="33"/>
      <c r="V75" s="33"/>
      <c r="W75" s="33"/>
      <c r="X75" s="33"/>
      <c r="Y75" s="33"/>
      <c r="Z75" s="33"/>
      <c r="AA75" s="33"/>
      <c r="AB75" s="33"/>
      <c r="AC75" s="33"/>
      <c r="AD75" s="33"/>
      <c r="AE75" s="33"/>
      <c r="AF75" s="33"/>
    </row>
    <row r="76" spans="1:32" hidden="1">
      <c r="A76" s="33" t="s">
        <v>78</v>
      </c>
      <c r="B76" s="41">
        <f>B70-B71</f>
        <v>0</v>
      </c>
      <c r="C76" s="41">
        <f t="shared" ref="C76:K76" si="70">C70-C71</f>
        <v>0</v>
      </c>
      <c r="D76" s="41">
        <f t="shared" si="70"/>
        <v>0</v>
      </c>
      <c r="E76" s="41">
        <f t="shared" si="70"/>
        <v>0</v>
      </c>
      <c r="F76" s="41">
        <f t="shared" si="70"/>
        <v>0</v>
      </c>
      <c r="G76" s="41">
        <f t="shared" si="70"/>
        <v>0</v>
      </c>
      <c r="H76" s="41">
        <f t="shared" si="70"/>
        <v>0</v>
      </c>
      <c r="I76" s="41">
        <f t="shared" si="70"/>
        <v>0</v>
      </c>
      <c r="J76" s="41">
        <f t="shared" si="70"/>
        <v>0</v>
      </c>
      <c r="K76" s="41">
        <f t="shared" si="70"/>
        <v>0</v>
      </c>
      <c r="L76" s="17">
        <f>SUM(B76,D76,F76,H76,J76)</f>
        <v>0</v>
      </c>
      <c r="M76" s="17">
        <f>SUM(C76,E76,G76,I76,K76)</f>
        <v>0</v>
      </c>
      <c r="N76" s="17">
        <f>SUM(D76,F76,H76,J76,L76)</f>
        <v>0</v>
      </c>
      <c r="O76" s="33"/>
      <c r="P76" s="33"/>
      <c r="Q76" s="33"/>
      <c r="R76" s="33"/>
      <c r="S76" s="33"/>
      <c r="T76" s="33"/>
      <c r="U76" s="33"/>
      <c r="V76" s="33"/>
      <c r="W76" s="33"/>
      <c r="X76" s="33"/>
      <c r="Y76" s="33"/>
      <c r="Z76" s="33"/>
      <c r="AA76" s="33"/>
      <c r="AB76" s="33"/>
      <c r="AC76" s="33"/>
      <c r="AD76" s="33"/>
      <c r="AE76" s="33"/>
      <c r="AF76" s="33"/>
    </row>
    <row r="77" spans="1:32">
      <c r="A77" s="33"/>
      <c r="B77" s="33"/>
      <c r="C77" s="33"/>
      <c r="D77" s="33"/>
      <c r="E77" s="33"/>
      <c r="F77" s="33"/>
      <c r="G77" s="33"/>
      <c r="H77" s="33"/>
      <c r="I77" s="33"/>
      <c r="J77" s="33"/>
      <c r="K77" s="33"/>
      <c r="L77" s="41"/>
      <c r="M77" s="41"/>
      <c r="N77" s="41"/>
      <c r="O77" s="33"/>
      <c r="P77" s="33"/>
      <c r="Q77" s="33"/>
      <c r="R77" s="33"/>
      <c r="S77" s="33"/>
      <c r="T77" s="33"/>
      <c r="U77" s="33"/>
      <c r="V77" s="33"/>
      <c r="W77" s="33"/>
      <c r="X77" s="33"/>
      <c r="Y77" s="33"/>
      <c r="Z77" s="33"/>
      <c r="AA77" s="33"/>
      <c r="AB77" s="33"/>
      <c r="AC77" s="33"/>
      <c r="AD77" s="33"/>
      <c r="AE77" s="33"/>
      <c r="AF77" s="33"/>
    </row>
    <row r="78" spans="1:32">
      <c r="A78" s="33"/>
      <c r="B78" s="33"/>
      <c r="C78" s="33"/>
      <c r="D78" s="33"/>
      <c r="E78" s="33"/>
      <c r="F78" s="33"/>
      <c r="G78" s="33"/>
      <c r="H78" s="33"/>
      <c r="I78" s="33"/>
      <c r="J78" s="33"/>
      <c r="K78" s="33"/>
      <c r="L78" s="33"/>
      <c r="M78" s="33"/>
      <c r="N78" s="33"/>
      <c r="O78" s="33"/>
      <c r="P78" s="33"/>
      <c r="Q78" s="33"/>
      <c r="R78" s="33"/>
      <c r="S78" s="33"/>
      <c r="T78" s="33"/>
      <c r="U78" s="33"/>
      <c r="V78" s="33"/>
      <c r="W78" s="33"/>
      <c r="X78" s="33"/>
      <c r="Y78" s="33"/>
      <c r="Z78" s="33"/>
      <c r="AA78" s="33"/>
      <c r="AB78" s="33"/>
      <c r="AC78" s="33"/>
      <c r="AD78" s="33"/>
      <c r="AE78" s="33"/>
      <c r="AF78" s="33"/>
    </row>
    <row r="79" spans="1:32">
      <c r="A79" s="33"/>
      <c r="B79" s="33"/>
      <c r="C79" s="33"/>
      <c r="D79" s="33"/>
      <c r="E79" s="33"/>
      <c r="F79" s="33"/>
      <c r="G79" s="33"/>
      <c r="H79" s="33"/>
      <c r="I79" s="33"/>
      <c r="J79" s="33"/>
      <c r="K79" s="33"/>
      <c r="L79" s="33"/>
      <c r="M79" s="33"/>
      <c r="N79" s="33"/>
      <c r="O79" s="33"/>
      <c r="P79" s="33"/>
      <c r="Q79" s="33"/>
      <c r="R79" s="33"/>
      <c r="S79" s="33"/>
      <c r="T79" s="33"/>
      <c r="U79" s="33"/>
      <c r="V79" s="33"/>
      <c r="W79" s="33"/>
      <c r="X79" s="33"/>
      <c r="Y79" s="33"/>
      <c r="Z79" s="33"/>
      <c r="AA79" s="33"/>
      <c r="AB79" s="33"/>
      <c r="AC79" s="33"/>
      <c r="AD79" s="33"/>
      <c r="AE79" s="33"/>
      <c r="AF79" s="33"/>
    </row>
    <row r="80" spans="1:32">
      <c r="A80" s="33"/>
      <c r="B80" s="33"/>
      <c r="C80" s="33"/>
      <c r="D80" s="33"/>
      <c r="E80" s="33"/>
      <c r="F80" s="33"/>
      <c r="G80" s="33"/>
      <c r="H80" s="33"/>
      <c r="I80" s="33"/>
      <c r="J80" s="33"/>
      <c r="K80" s="33"/>
      <c r="L80" s="33"/>
      <c r="M80" s="33"/>
      <c r="N80" s="33"/>
      <c r="O80" s="33"/>
      <c r="P80" s="33"/>
      <c r="Q80" s="33"/>
      <c r="R80" s="33"/>
      <c r="S80" s="33"/>
      <c r="T80" s="33"/>
      <c r="U80" s="33"/>
      <c r="V80" s="33"/>
      <c r="W80" s="33"/>
      <c r="X80" s="33"/>
      <c r="Y80" s="33"/>
      <c r="Z80" s="33"/>
      <c r="AA80" s="33"/>
      <c r="AB80" s="33"/>
      <c r="AC80" s="33"/>
      <c r="AD80" s="33"/>
      <c r="AE80" s="33"/>
      <c r="AF80" s="33"/>
    </row>
    <row r="81" spans="1:32">
      <c r="A81" s="33"/>
      <c r="B81" s="33"/>
      <c r="C81" s="33"/>
      <c r="D81" s="33"/>
      <c r="E81" s="33"/>
      <c r="F81" s="33"/>
      <c r="G81" s="33"/>
      <c r="H81" s="33"/>
      <c r="I81" s="33"/>
      <c r="J81" s="33"/>
      <c r="K81" s="33"/>
      <c r="L81" s="33"/>
      <c r="M81" s="33"/>
      <c r="N81" s="33"/>
      <c r="O81" s="33"/>
      <c r="P81" s="33"/>
      <c r="Q81" s="33"/>
      <c r="R81" s="33"/>
      <c r="S81" s="33"/>
      <c r="T81" s="33"/>
      <c r="U81" s="33"/>
      <c r="V81" s="33"/>
      <c r="W81" s="33"/>
      <c r="X81" s="33"/>
      <c r="Y81" s="33"/>
      <c r="Z81" s="33"/>
      <c r="AA81" s="33"/>
      <c r="AB81" s="33"/>
      <c r="AC81" s="33"/>
      <c r="AD81" s="33"/>
      <c r="AE81" s="33"/>
      <c r="AF81" s="33"/>
    </row>
    <row r="82" spans="1:32" s="9" customFormat="1">
      <c r="A82" s="33"/>
      <c r="B82" s="38"/>
      <c r="C82" s="38"/>
      <c r="D82" s="38"/>
      <c r="E82" s="38"/>
      <c r="F82" s="38"/>
      <c r="G82" s="38"/>
      <c r="H82" s="38"/>
      <c r="I82" s="38"/>
      <c r="J82" s="38"/>
      <c r="K82" s="38"/>
      <c r="L82" s="38"/>
      <c r="M82" s="38"/>
      <c r="N82" s="38"/>
      <c r="O82" s="38"/>
      <c r="P82" s="38"/>
      <c r="Q82" s="38"/>
      <c r="R82" s="38"/>
      <c r="S82" s="38"/>
      <c r="T82" s="38"/>
      <c r="U82" s="38"/>
      <c r="V82" s="38"/>
      <c r="W82" s="38"/>
      <c r="X82" s="38"/>
      <c r="Y82" s="38"/>
      <c r="Z82" s="38"/>
      <c r="AA82" s="38"/>
      <c r="AB82" s="38"/>
      <c r="AC82" s="38"/>
      <c r="AD82" s="38"/>
      <c r="AE82" s="38"/>
      <c r="AF82" s="38"/>
    </row>
    <row r="83" spans="1:32" s="9" customFormat="1">
      <c r="A83" s="6"/>
    </row>
    <row r="84" spans="1:32" s="9" customFormat="1">
      <c r="A84" s="6"/>
    </row>
    <row r="85" spans="1:32" s="9" customFormat="1">
      <c r="A85" s="6"/>
    </row>
    <row r="86" spans="1:32" s="9" customFormat="1">
      <c r="A86" s="6"/>
    </row>
    <row r="87" spans="1:32" s="9" customFormat="1">
      <c r="A87" s="6"/>
    </row>
    <row r="88" spans="1:32" s="9" customFormat="1">
      <c r="A88" s="6"/>
    </row>
    <row r="89" spans="1:32" s="9" customFormat="1">
      <c r="A89" s="6"/>
    </row>
    <row r="90" spans="1:32" s="9" customFormat="1">
      <c r="A90" s="6"/>
    </row>
    <row r="91" spans="1:32" s="9" customFormat="1">
      <c r="A91" s="6"/>
    </row>
    <row r="92" spans="1:32" s="9" customFormat="1">
      <c r="A92" s="6"/>
    </row>
    <row r="93" spans="1:32" s="9" customFormat="1">
      <c r="A93" s="6"/>
    </row>
    <row r="94" spans="1:32" s="9" customFormat="1">
      <c r="A94" s="6"/>
    </row>
    <row r="95" spans="1:32" s="9" customFormat="1">
      <c r="A95" s="6"/>
    </row>
    <row r="96" spans="1:32" s="9" customFormat="1">
      <c r="A96" s="6"/>
    </row>
    <row r="97" spans="1:1" s="9" customFormat="1">
      <c r="A97" s="6"/>
    </row>
    <row r="98" spans="1:1" s="9" customFormat="1">
      <c r="A98" s="6"/>
    </row>
    <row r="99" spans="1:1" s="9" customFormat="1">
      <c r="A99" s="6"/>
    </row>
    <row r="100" spans="1:1" s="9" customFormat="1">
      <c r="A100" s="6"/>
    </row>
    <row r="101" spans="1:1" s="9" customFormat="1">
      <c r="A101" s="6"/>
    </row>
    <row r="102" spans="1:1" s="9" customFormat="1">
      <c r="A102" s="6"/>
    </row>
    <row r="103" spans="1:1" s="9" customFormat="1">
      <c r="A103" s="6"/>
    </row>
    <row r="104" spans="1:1" s="9" customFormat="1">
      <c r="A104" s="6"/>
    </row>
    <row r="105" spans="1:1" s="9" customFormat="1">
      <c r="A105" s="6"/>
    </row>
    <row r="106" spans="1:1" s="9" customFormat="1">
      <c r="A106" s="6"/>
    </row>
    <row r="107" spans="1:1" s="9" customFormat="1">
      <c r="A107" s="6"/>
    </row>
    <row r="108" spans="1:1" s="9" customFormat="1">
      <c r="A108" s="6"/>
    </row>
    <row r="109" spans="1:1" s="9" customFormat="1">
      <c r="A109" s="6"/>
    </row>
    <row r="110" spans="1:1" s="9" customFormat="1">
      <c r="A110" s="6"/>
    </row>
    <row r="111" spans="1:1" s="9" customFormat="1">
      <c r="A111" s="6"/>
    </row>
    <row r="112" spans="1:1" s="9" customFormat="1">
      <c r="A112" s="6"/>
    </row>
    <row r="113" spans="1:1" s="9" customFormat="1">
      <c r="A113" s="6"/>
    </row>
    <row r="114" spans="1:1" s="9" customFormat="1">
      <c r="A114" s="6"/>
    </row>
    <row r="115" spans="1:1" s="9" customFormat="1">
      <c r="A115" s="6"/>
    </row>
    <row r="116" spans="1:1" s="9" customFormat="1">
      <c r="A116" s="6"/>
    </row>
    <row r="117" spans="1:1" s="9" customFormat="1">
      <c r="A117" s="6"/>
    </row>
    <row r="118" spans="1:1" s="9" customFormat="1">
      <c r="A118" s="6"/>
    </row>
    <row r="119" spans="1:1" s="9" customFormat="1">
      <c r="A119" s="6"/>
    </row>
    <row r="120" spans="1:1" s="9" customFormat="1">
      <c r="A120" s="6"/>
    </row>
    <row r="121" spans="1:1" s="9" customFormat="1">
      <c r="A121" s="6"/>
    </row>
    <row r="122" spans="1:1" s="9" customFormat="1">
      <c r="A122" s="6"/>
    </row>
    <row r="123" spans="1:1" s="9" customFormat="1">
      <c r="A123" s="6"/>
    </row>
    <row r="124" spans="1:1" s="9" customFormat="1">
      <c r="A124" s="6"/>
    </row>
    <row r="125" spans="1:1" s="9" customFormat="1">
      <c r="A125" s="6"/>
    </row>
    <row r="126" spans="1:1" s="9" customFormat="1">
      <c r="A126" s="6"/>
    </row>
    <row r="127" spans="1:1" s="9" customFormat="1">
      <c r="A127" s="6"/>
    </row>
    <row r="128" spans="1:1" s="9" customFormat="1">
      <c r="A128" s="6"/>
    </row>
    <row r="129" spans="1:1" s="9" customFormat="1">
      <c r="A129" s="6"/>
    </row>
    <row r="130" spans="1:1" s="9" customFormat="1">
      <c r="A130" s="6"/>
    </row>
    <row r="131" spans="1:1" s="9" customFormat="1">
      <c r="A131" s="6"/>
    </row>
    <row r="132" spans="1:1" s="9" customFormat="1">
      <c r="A132" s="6"/>
    </row>
    <row r="133" spans="1:1" s="9" customFormat="1">
      <c r="A133" s="6"/>
    </row>
    <row r="134" spans="1:1" s="9" customFormat="1">
      <c r="A134" s="6"/>
    </row>
    <row r="135" spans="1:1" s="9" customFormat="1">
      <c r="A135" s="6"/>
    </row>
    <row r="136" spans="1:1" s="9" customFormat="1">
      <c r="A136" s="6"/>
    </row>
    <row r="137" spans="1:1" s="9" customFormat="1">
      <c r="A137" s="6"/>
    </row>
    <row r="138" spans="1:1" s="9" customFormat="1">
      <c r="A138" s="6"/>
    </row>
    <row r="139" spans="1:1" s="9" customFormat="1">
      <c r="A139" s="6"/>
    </row>
    <row r="140" spans="1:1" s="9" customFormat="1">
      <c r="A140" s="6"/>
    </row>
    <row r="141" spans="1:1" s="9" customFormat="1">
      <c r="A141" s="6"/>
    </row>
    <row r="142" spans="1:1" s="9" customFormat="1">
      <c r="A142" s="6"/>
    </row>
  </sheetData>
  <mergeCells count="10">
    <mergeCell ref="B1:G1"/>
    <mergeCell ref="A47:K47"/>
    <mergeCell ref="P4:Q4"/>
    <mergeCell ref="J5:K5"/>
    <mergeCell ref="H5:I5"/>
    <mergeCell ref="F5:G5"/>
    <mergeCell ref="D5:E5"/>
    <mergeCell ref="B5:C5"/>
    <mergeCell ref="L5:N5"/>
    <mergeCell ref="B2:G2"/>
  </mergeCells>
  <phoneticPr fontId="2" type="noConversion"/>
  <conditionalFormatting sqref="P11:Q70">
    <cfRule type="cellIs" priority="1" operator="notEqual">
      <formula>0</formula>
    </cfRule>
  </conditionalFormatting>
  <pageMargins left="0.75" right="0.75" top="1" bottom="1" header="0.5" footer="0.5"/>
  <pageSetup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15"/>
  <sheetViews>
    <sheetView workbookViewId="0"/>
  </sheetViews>
  <sheetFormatPr defaultColWidth="9.33203125" defaultRowHeight="15"/>
  <cols>
    <col min="1" max="1" width="7.77734375" style="6" customWidth="1"/>
    <col min="2" max="16384" width="9.33203125" style="6"/>
  </cols>
  <sheetData>
    <row r="1" spans="1:2" ht="27.9" customHeight="1">
      <c r="A1" s="10" t="s">
        <v>138</v>
      </c>
      <c r="B1" s="12"/>
    </row>
    <row r="2" spans="1:2" ht="15.6">
      <c r="A2" s="10"/>
    </row>
    <row r="3" spans="1:2" ht="15.6">
      <c r="A3" s="6" t="s">
        <v>173</v>
      </c>
    </row>
    <row r="4" spans="1:2">
      <c r="B4" s="156"/>
    </row>
    <row r="6" spans="1:2" ht="15.6">
      <c r="A6" s="6" t="s">
        <v>139</v>
      </c>
    </row>
    <row r="9" spans="1:2" ht="15.6">
      <c r="A9" s="10" t="s">
        <v>140</v>
      </c>
    </row>
    <row r="10" spans="1:2" ht="15.6">
      <c r="A10" s="10"/>
    </row>
    <row r="11" spans="1:2">
      <c r="A11" s="6" t="s">
        <v>141</v>
      </c>
    </row>
    <row r="14" spans="1:2" ht="15.6">
      <c r="A14" s="10"/>
    </row>
    <row r="15" spans="1:2">
      <c r="A15" s="14"/>
    </row>
  </sheetData>
  <pageMargins left="0.7" right="0.7" top="0.75" bottom="0.75" header="0.3" footer="0.3"/>
  <pageSetup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14"/>
  <sheetViews>
    <sheetView workbookViewId="0">
      <selection activeCell="B41" sqref="B41"/>
    </sheetView>
  </sheetViews>
  <sheetFormatPr defaultColWidth="9.33203125" defaultRowHeight="14.4"/>
  <cols>
    <col min="1" max="1" width="36.44140625" style="2" bestFit="1" customWidth="1"/>
    <col min="2" max="2" width="10.33203125" style="2" bestFit="1" customWidth="1"/>
    <col min="3" max="3" width="31.5546875" style="2" bestFit="1" customWidth="1"/>
    <col min="4" max="4" width="23.6640625" style="2" bestFit="1" customWidth="1"/>
    <col min="5" max="5" width="17.6640625" style="2" bestFit="1" customWidth="1"/>
    <col min="6" max="6" width="10.5546875" style="2" bestFit="1" customWidth="1"/>
    <col min="7" max="16384" width="9.33203125" style="2"/>
  </cols>
  <sheetData>
    <row r="1" spans="1:6">
      <c r="A1" s="2" t="s">
        <v>5</v>
      </c>
      <c r="B1" s="2" t="s">
        <v>6</v>
      </c>
      <c r="C1" s="2" t="s">
        <v>7</v>
      </c>
      <c r="D1" s="2" t="s">
        <v>8</v>
      </c>
      <c r="E1" s="2" t="s">
        <v>9</v>
      </c>
      <c r="F1" s="2" t="s">
        <v>10</v>
      </c>
    </row>
    <row r="2" spans="1:6">
      <c r="A2" s="2" t="s">
        <v>1</v>
      </c>
      <c r="B2" s="2">
        <v>25</v>
      </c>
      <c r="C2" s="3">
        <v>42</v>
      </c>
      <c r="D2" s="3">
        <v>20</v>
      </c>
      <c r="E2" s="3">
        <v>0</v>
      </c>
      <c r="F2" s="4">
        <f>SUM(B2*(C2+D2)+E2)</f>
        <v>1550</v>
      </c>
    </row>
    <row r="3" spans="1:6">
      <c r="A3" s="2" t="s">
        <v>2</v>
      </c>
      <c r="B3" s="2">
        <v>40</v>
      </c>
      <c r="C3" s="3">
        <v>42</v>
      </c>
      <c r="D3" s="3">
        <v>20</v>
      </c>
      <c r="E3" s="3">
        <f>SUM(7*20)</f>
        <v>140</v>
      </c>
      <c r="F3" s="4">
        <f>SUM(B3*(C3+D3)+E3)</f>
        <v>2620</v>
      </c>
    </row>
    <row r="4" spans="1:6">
      <c r="A4" s="2" t="s">
        <v>3</v>
      </c>
      <c r="B4" s="2">
        <v>40</v>
      </c>
      <c r="C4" s="3">
        <v>42</v>
      </c>
      <c r="D4" s="3">
        <v>20</v>
      </c>
      <c r="E4" s="3">
        <f>SUM(7*20)</f>
        <v>140</v>
      </c>
      <c r="F4" s="4">
        <f>SUM(B4*(C4+D4)+E4)</f>
        <v>2620</v>
      </c>
    </row>
    <row r="5" spans="1:6">
      <c r="A5" s="2" t="s">
        <v>4</v>
      </c>
      <c r="B5" s="2">
        <v>25</v>
      </c>
      <c r="C5" s="3">
        <v>42</v>
      </c>
      <c r="D5" s="3">
        <v>20</v>
      </c>
      <c r="E5" s="3">
        <v>0</v>
      </c>
      <c r="F5" s="4">
        <f>SUM(B5*(C5+D5)+E5)</f>
        <v>1550</v>
      </c>
    </row>
    <row r="12" spans="1:6">
      <c r="A12" s="5" t="s">
        <v>11</v>
      </c>
    </row>
    <row r="13" spans="1:6" ht="72">
      <c r="A13" s="5" t="s">
        <v>12</v>
      </c>
    </row>
    <row r="14" spans="1:6">
      <c r="A14" s="2" t="s">
        <v>13</v>
      </c>
    </row>
  </sheetData>
  <phoneticPr fontId="2" type="noConversion"/>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E4C955-4664-4009-BBF5-006FE5BED9CE}">
  <dimension ref="A1:I19"/>
  <sheetViews>
    <sheetView workbookViewId="0">
      <selection activeCell="A5" sqref="A5"/>
    </sheetView>
  </sheetViews>
  <sheetFormatPr defaultColWidth="8.77734375" defaultRowHeight="13.2"/>
  <cols>
    <col min="1" max="8" width="15.44140625" customWidth="1"/>
    <col min="9" max="9" width="14.109375" customWidth="1"/>
  </cols>
  <sheetData>
    <row r="1" spans="1:9" ht="28.5" customHeight="1">
      <c r="A1" s="144" t="s">
        <v>130</v>
      </c>
    </row>
    <row r="3" spans="1:9" s="149" customFormat="1" ht="26.4">
      <c r="A3" s="145" t="s">
        <v>131</v>
      </c>
      <c r="B3" s="146" t="s">
        <v>59</v>
      </c>
      <c r="C3" s="146" t="s">
        <v>167</v>
      </c>
      <c r="D3" s="147" t="s">
        <v>132</v>
      </c>
      <c r="E3" s="145" t="s">
        <v>133</v>
      </c>
      <c r="F3" s="148" t="s">
        <v>134</v>
      </c>
      <c r="G3" s="145" t="s">
        <v>135</v>
      </c>
      <c r="H3" s="145" t="s">
        <v>168</v>
      </c>
      <c r="I3" s="145" t="s">
        <v>169</v>
      </c>
    </row>
    <row r="4" spans="1:9" s="13" customFormat="1">
      <c r="A4" s="150" t="s">
        <v>136</v>
      </c>
      <c r="B4" s="174" t="s">
        <v>137</v>
      </c>
      <c r="C4" s="151">
        <v>87000</v>
      </c>
      <c r="D4" s="151">
        <f t="shared" ref="D4:I12" si="0">C4*1.03</f>
        <v>89610</v>
      </c>
      <c r="E4" s="151">
        <f t="shared" si="0"/>
        <v>92298</v>
      </c>
      <c r="F4" s="151">
        <f t="shared" si="0"/>
        <v>95067</v>
      </c>
      <c r="G4" s="151">
        <f t="shared" si="0"/>
        <v>97919</v>
      </c>
      <c r="H4" s="151">
        <f t="shared" si="0"/>
        <v>100857</v>
      </c>
      <c r="I4" s="151">
        <f t="shared" si="0"/>
        <v>103883</v>
      </c>
    </row>
    <row r="5" spans="1:9" s="1" customFormat="1">
      <c r="A5" s="152"/>
      <c r="B5" s="175"/>
      <c r="C5" s="153"/>
      <c r="D5" s="153">
        <f>C5*1.03</f>
        <v>0</v>
      </c>
      <c r="E5" s="153">
        <f t="shared" si="0"/>
        <v>0</v>
      </c>
      <c r="F5" s="153">
        <f t="shared" si="0"/>
        <v>0</v>
      </c>
      <c r="G5" s="153">
        <f t="shared" si="0"/>
        <v>0</v>
      </c>
      <c r="H5" s="153">
        <f t="shared" si="0"/>
        <v>0</v>
      </c>
      <c r="I5" s="153">
        <f t="shared" si="0"/>
        <v>0</v>
      </c>
    </row>
    <row r="6" spans="1:9" s="1" customFormat="1">
      <c r="B6" s="175"/>
      <c r="C6" s="153"/>
      <c r="D6" s="153">
        <f t="shared" ref="D6:D12" si="1">C6*1.0325</f>
        <v>0</v>
      </c>
      <c r="E6" s="153">
        <f t="shared" si="0"/>
        <v>0</v>
      </c>
      <c r="F6" s="153">
        <f t="shared" si="0"/>
        <v>0</v>
      </c>
      <c r="G6" s="153">
        <f t="shared" si="0"/>
        <v>0</v>
      </c>
      <c r="H6" s="153">
        <f t="shared" si="0"/>
        <v>0</v>
      </c>
      <c r="I6" s="153">
        <f t="shared" si="0"/>
        <v>0</v>
      </c>
    </row>
    <row r="7" spans="1:9" s="1" customFormat="1">
      <c r="A7" s="152"/>
      <c r="B7" s="175"/>
      <c r="C7" s="153"/>
      <c r="D7" s="153">
        <f t="shared" si="1"/>
        <v>0</v>
      </c>
      <c r="E7" s="153">
        <f t="shared" si="0"/>
        <v>0</v>
      </c>
      <c r="F7" s="153">
        <f t="shared" si="0"/>
        <v>0</v>
      </c>
      <c r="G7" s="153">
        <f t="shared" si="0"/>
        <v>0</v>
      </c>
      <c r="H7" s="153">
        <f t="shared" si="0"/>
        <v>0</v>
      </c>
      <c r="I7" s="153">
        <f t="shared" si="0"/>
        <v>0</v>
      </c>
    </row>
    <row r="8" spans="1:9" s="1" customFormat="1">
      <c r="A8" s="152"/>
      <c r="B8" s="175"/>
      <c r="C8" s="153"/>
      <c r="D8" s="153">
        <f t="shared" si="1"/>
        <v>0</v>
      </c>
      <c r="E8" s="153">
        <f t="shared" si="0"/>
        <v>0</v>
      </c>
      <c r="F8" s="153">
        <f t="shared" si="0"/>
        <v>0</v>
      </c>
      <c r="G8" s="153">
        <f t="shared" si="0"/>
        <v>0</v>
      </c>
      <c r="H8" s="153">
        <f t="shared" si="0"/>
        <v>0</v>
      </c>
      <c r="I8" s="153">
        <f t="shared" si="0"/>
        <v>0</v>
      </c>
    </row>
    <row r="9" spans="1:9" s="1" customFormat="1">
      <c r="A9" s="152"/>
      <c r="B9" s="175"/>
      <c r="C9" s="153"/>
      <c r="D9" s="153">
        <f t="shared" si="1"/>
        <v>0</v>
      </c>
      <c r="E9" s="153">
        <f t="shared" si="0"/>
        <v>0</v>
      </c>
      <c r="F9" s="153">
        <f t="shared" si="0"/>
        <v>0</v>
      </c>
      <c r="G9" s="153">
        <f t="shared" si="0"/>
        <v>0</v>
      </c>
      <c r="H9" s="153">
        <f t="shared" si="0"/>
        <v>0</v>
      </c>
      <c r="I9" s="153">
        <f t="shared" si="0"/>
        <v>0</v>
      </c>
    </row>
    <row r="10" spans="1:9" s="1" customFormat="1">
      <c r="A10" s="152"/>
      <c r="B10" s="175"/>
      <c r="C10" s="153"/>
      <c r="D10" s="153">
        <f t="shared" si="1"/>
        <v>0</v>
      </c>
      <c r="E10" s="153">
        <f t="shared" si="0"/>
        <v>0</v>
      </c>
      <c r="F10" s="153">
        <f t="shared" si="0"/>
        <v>0</v>
      </c>
      <c r="G10" s="153">
        <f t="shared" si="0"/>
        <v>0</v>
      </c>
      <c r="H10" s="153">
        <f t="shared" si="0"/>
        <v>0</v>
      </c>
      <c r="I10" s="153">
        <f t="shared" si="0"/>
        <v>0</v>
      </c>
    </row>
    <row r="11" spans="1:9" s="1" customFormat="1">
      <c r="A11" s="152"/>
      <c r="B11" s="175"/>
      <c r="C11" s="153"/>
      <c r="D11" s="153">
        <f t="shared" si="1"/>
        <v>0</v>
      </c>
      <c r="E11" s="153">
        <f t="shared" si="0"/>
        <v>0</v>
      </c>
      <c r="F11" s="153">
        <f t="shared" si="0"/>
        <v>0</v>
      </c>
      <c r="G11" s="153">
        <f t="shared" si="0"/>
        <v>0</v>
      </c>
      <c r="H11" s="153">
        <f t="shared" si="0"/>
        <v>0</v>
      </c>
      <c r="I11" s="153">
        <f t="shared" si="0"/>
        <v>0</v>
      </c>
    </row>
    <row r="12" spans="1:9" s="1" customFormat="1">
      <c r="A12" s="152"/>
      <c r="B12" s="175"/>
      <c r="C12" s="153"/>
      <c r="D12" s="153">
        <f t="shared" si="1"/>
        <v>0</v>
      </c>
      <c r="E12" s="153">
        <f t="shared" si="0"/>
        <v>0</v>
      </c>
      <c r="F12" s="153">
        <f t="shared" si="0"/>
        <v>0</v>
      </c>
      <c r="G12" s="153">
        <f t="shared" si="0"/>
        <v>0</v>
      </c>
      <c r="H12" s="153">
        <f t="shared" si="0"/>
        <v>0</v>
      </c>
      <c r="I12" s="153">
        <f t="shared" si="0"/>
        <v>0</v>
      </c>
    </row>
    <row r="13" spans="1:9" s="1" customFormat="1">
      <c r="C13" s="154"/>
      <c r="D13" s="154"/>
      <c r="E13" s="154"/>
      <c r="F13" s="154"/>
      <c r="G13" s="154"/>
      <c r="H13" s="154"/>
    </row>
    <row r="14" spans="1:9">
      <c r="C14" s="155"/>
      <c r="D14" s="155"/>
      <c r="E14" s="155"/>
      <c r="F14" s="155"/>
      <c r="G14" s="155"/>
      <c r="H14" s="155"/>
    </row>
    <row r="15" spans="1:9">
      <c r="A15" s="1" t="s">
        <v>172</v>
      </c>
      <c r="C15" s="155"/>
      <c r="D15" s="155"/>
      <c r="E15" s="155"/>
      <c r="F15" s="155"/>
      <c r="G15" s="155"/>
      <c r="H15" s="155"/>
    </row>
    <row r="16" spans="1:9">
      <c r="C16" s="155"/>
      <c r="D16" s="155"/>
      <c r="E16" s="155"/>
      <c r="F16" s="155"/>
      <c r="G16" s="155"/>
      <c r="H16" s="155"/>
    </row>
    <row r="17" spans="3:8">
      <c r="C17" s="155"/>
      <c r="D17" s="155"/>
      <c r="E17" s="155"/>
      <c r="F17" s="155"/>
      <c r="G17" s="155"/>
      <c r="H17" s="155"/>
    </row>
    <row r="18" spans="3:8">
      <c r="C18" s="155"/>
      <c r="D18" s="155"/>
      <c r="E18" s="155"/>
      <c r="F18" s="155"/>
      <c r="G18" s="155"/>
      <c r="H18" s="155"/>
    </row>
    <row r="19" spans="3:8">
      <c r="C19" s="155"/>
      <c r="D19" s="155"/>
      <c r="E19" s="155"/>
      <c r="F19" s="155"/>
      <c r="G19" s="155"/>
      <c r="H19" s="155"/>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9"/>
  <sheetViews>
    <sheetView zoomScale="80" zoomScaleNormal="80" workbookViewId="0">
      <selection sqref="A1:C1"/>
    </sheetView>
  </sheetViews>
  <sheetFormatPr defaultColWidth="9.33203125" defaultRowHeight="15"/>
  <cols>
    <col min="1" max="1" width="37.5546875" style="157" customWidth="1"/>
    <col min="2" max="2" width="14.44140625" style="157" customWidth="1"/>
    <col min="3" max="3" width="31" style="157" customWidth="1"/>
    <col min="4" max="16384" width="9.33203125" style="157"/>
  </cols>
  <sheetData>
    <row r="1" spans="1:3" ht="23.25" customHeight="1">
      <c r="A1" s="186" t="s">
        <v>170</v>
      </c>
      <c r="B1" s="186"/>
      <c r="C1" s="186"/>
    </row>
    <row r="2" spans="1:3" ht="15.6">
      <c r="A2" s="166" t="s">
        <v>24</v>
      </c>
      <c r="B2" s="11" t="s">
        <v>166</v>
      </c>
      <c r="C2" s="11" t="s">
        <v>25</v>
      </c>
    </row>
    <row r="3" spans="1:3" ht="63.75" customHeight="1">
      <c r="A3" s="167" t="s">
        <v>58</v>
      </c>
      <c r="B3" s="168">
        <v>7.6499999999999999E-2</v>
      </c>
      <c r="C3" s="169" t="s">
        <v>26</v>
      </c>
    </row>
    <row r="4" spans="1:3" ht="56.25" customHeight="1">
      <c r="A4" s="170" t="s">
        <v>75</v>
      </c>
      <c r="B4" s="171">
        <v>0.18149999999999999</v>
      </c>
      <c r="C4" s="172" t="s">
        <v>27</v>
      </c>
    </row>
    <row r="5" spans="1:3" ht="102" customHeight="1">
      <c r="A5" s="167" t="s">
        <v>118</v>
      </c>
      <c r="B5" s="173">
        <v>0.46899999999999997</v>
      </c>
      <c r="C5" s="169" t="s">
        <v>28</v>
      </c>
    </row>
    <row r="6" spans="1:3" ht="84.75" customHeight="1">
      <c r="A6" s="170" t="s">
        <v>117</v>
      </c>
      <c r="B6" s="171">
        <v>0.42749999999999999</v>
      </c>
      <c r="C6" s="172" t="s">
        <v>28</v>
      </c>
    </row>
    <row r="7" spans="1:3" ht="134.25" customHeight="1">
      <c r="A7" s="167" t="s">
        <v>76</v>
      </c>
      <c r="B7" s="168">
        <v>0.34449999999999997</v>
      </c>
      <c r="C7" s="169" t="s">
        <v>29</v>
      </c>
    </row>
    <row r="8" spans="1:3" ht="141" customHeight="1">
      <c r="A8" s="170" t="s">
        <v>77</v>
      </c>
      <c r="B8" s="171">
        <v>0.30549999999999999</v>
      </c>
      <c r="C8" s="172" t="s">
        <v>29</v>
      </c>
    </row>
    <row r="9" spans="1:3" ht="18.75" customHeight="1"/>
  </sheetData>
  <mergeCells count="1">
    <mergeCell ref="A1:C1"/>
  </mergeCells>
  <pageMargins left="0.7" right="0.7" top="0.75" bottom="0.75" header="0.3" footer="0.3"/>
  <pageSetup orientation="portrait" horizontalDpi="4294967292" verticalDpi="4294967292"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F1D880-6A56-4FB3-8599-D6C5E2E76099}">
  <dimension ref="B1:V46"/>
  <sheetViews>
    <sheetView showGridLines="0" zoomScale="93" zoomScaleNormal="93" workbookViewId="0"/>
  </sheetViews>
  <sheetFormatPr defaultColWidth="8.77734375" defaultRowHeight="13.2"/>
  <cols>
    <col min="2" max="2" width="46.6640625" customWidth="1"/>
    <col min="3" max="5" width="3.33203125" customWidth="1"/>
    <col min="6" max="8" width="18.33203125" style="76" customWidth="1"/>
    <col min="9" max="9" width="5.44140625" customWidth="1"/>
    <col min="10" max="11" width="3.6640625" customWidth="1"/>
    <col min="12" max="12" width="4.33203125" customWidth="1"/>
    <col min="13" max="13" width="0.6640625" customWidth="1"/>
    <col min="14" max="14" width="19.33203125" customWidth="1"/>
    <col min="15" max="17" width="14.33203125" customWidth="1"/>
    <col min="18" max="18" width="0.77734375" customWidth="1"/>
    <col min="19" max="21" width="14.33203125" customWidth="1"/>
    <col min="22" max="22" width="9.6640625" style="81" customWidth="1"/>
  </cols>
  <sheetData>
    <row r="1" spans="2:22" ht="33.6" customHeight="1">
      <c r="B1" s="204" t="s">
        <v>80</v>
      </c>
      <c r="C1" s="80"/>
      <c r="D1" s="80"/>
      <c r="E1" s="80"/>
      <c r="H1" s="81"/>
      <c r="I1" s="81"/>
      <c r="J1" s="81"/>
      <c r="K1" s="81"/>
      <c r="L1" s="81"/>
      <c r="M1" s="81"/>
      <c r="N1" s="81"/>
      <c r="O1" s="81"/>
      <c r="P1" s="81"/>
      <c r="Q1" s="81"/>
      <c r="R1" s="81"/>
      <c r="S1" s="81"/>
      <c r="T1" s="81"/>
      <c r="U1" s="81"/>
    </row>
    <row r="2" spans="2:22" ht="15">
      <c r="B2" s="6" t="s">
        <v>81</v>
      </c>
      <c r="C2" s="6"/>
      <c r="D2" s="6"/>
      <c r="E2" s="6"/>
      <c r="H2" s="81"/>
      <c r="I2" s="81"/>
      <c r="J2" s="81"/>
      <c r="K2" s="81"/>
      <c r="L2" s="81"/>
      <c r="M2" s="81"/>
      <c r="N2" s="81"/>
      <c r="O2" s="81"/>
      <c r="P2" s="81"/>
      <c r="Q2" s="81"/>
      <c r="R2" s="81"/>
      <c r="S2" s="81"/>
      <c r="T2" s="81"/>
      <c r="U2" s="81"/>
    </row>
    <row r="3" spans="2:22" ht="15">
      <c r="B3" s="6" t="s">
        <v>171</v>
      </c>
      <c r="C3" s="6"/>
      <c r="D3" s="6"/>
      <c r="E3" s="6"/>
      <c r="H3" s="81"/>
      <c r="I3" s="81"/>
      <c r="J3" s="81"/>
      <c r="K3" s="81"/>
      <c r="L3" s="81"/>
      <c r="M3" s="81"/>
      <c r="N3" s="81"/>
      <c r="O3" s="81"/>
      <c r="P3" s="81"/>
      <c r="Q3" s="81"/>
      <c r="R3" s="81"/>
      <c r="S3" s="81"/>
      <c r="T3" s="81"/>
      <c r="U3" s="81"/>
    </row>
    <row r="4" spans="2:22">
      <c r="B4" s="1" t="s">
        <v>174</v>
      </c>
      <c r="C4" s="1"/>
      <c r="D4" s="1"/>
      <c r="E4" s="1"/>
      <c r="G4" s="82"/>
      <c r="H4" s="81"/>
      <c r="I4" s="81"/>
      <c r="J4" s="81"/>
      <c r="K4" s="81"/>
      <c r="L4" s="81"/>
      <c r="M4" s="81"/>
      <c r="N4" s="81"/>
      <c r="O4" s="81"/>
      <c r="P4" s="81"/>
      <c r="Q4" s="81"/>
      <c r="R4" s="81"/>
      <c r="S4" s="81"/>
      <c r="T4" s="81"/>
      <c r="U4" s="81"/>
    </row>
    <row r="5" spans="2:22" ht="15" customHeight="1">
      <c r="G5" s="82"/>
      <c r="H5" s="81"/>
      <c r="I5" s="81"/>
      <c r="J5" s="81"/>
      <c r="K5" s="81"/>
      <c r="L5" s="81"/>
      <c r="M5" s="81"/>
      <c r="N5" s="81"/>
      <c r="O5" s="81"/>
      <c r="P5" s="81"/>
      <c r="Q5" s="81"/>
      <c r="R5" s="81"/>
      <c r="S5" s="81"/>
      <c r="T5" s="81"/>
      <c r="U5" s="81"/>
    </row>
    <row r="6" spans="2:22" ht="15" customHeight="1">
      <c r="G6" s="82"/>
      <c r="H6" s="81"/>
      <c r="I6" s="81"/>
      <c r="J6" s="81"/>
      <c r="K6" s="81"/>
      <c r="L6" s="81"/>
      <c r="M6" s="81"/>
      <c r="N6" s="81"/>
      <c r="O6" s="81"/>
      <c r="P6" s="81"/>
      <c r="Q6" s="81"/>
      <c r="R6" s="81"/>
      <c r="S6" s="81"/>
      <c r="T6" s="81"/>
      <c r="U6" s="81"/>
    </row>
    <row r="7" spans="2:22" ht="18" thickBot="1">
      <c r="B7" s="83" t="s">
        <v>82</v>
      </c>
      <c r="C7" s="83"/>
      <c r="D7" s="83"/>
      <c r="E7" s="83"/>
      <c r="F7" s="187" t="s">
        <v>83</v>
      </c>
      <c r="G7" s="188"/>
      <c r="H7" s="189"/>
      <c r="M7" s="84"/>
      <c r="N7" s="84"/>
      <c r="O7" s="84"/>
      <c r="P7" s="84"/>
      <c r="Q7" s="85" t="s">
        <v>84</v>
      </c>
      <c r="R7" s="84"/>
      <c r="S7" s="84"/>
      <c r="T7" s="84"/>
      <c r="U7" s="84"/>
      <c r="V7" s="86"/>
    </row>
    <row r="8" spans="2:22" ht="12" customHeight="1">
      <c r="B8" s="196" t="s">
        <v>85</v>
      </c>
      <c r="C8" s="197"/>
      <c r="D8" s="197"/>
      <c r="E8" s="198"/>
      <c r="F8" s="135" t="s">
        <v>86</v>
      </c>
      <c r="G8" s="135" t="s">
        <v>0</v>
      </c>
      <c r="H8" s="136" t="s">
        <v>87</v>
      </c>
      <c r="M8" s="87"/>
      <c r="N8" s="87"/>
      <c r="O8" s="87"/>
      <c r="P8" s="87"/>
      <c r="Q8" s="85"/>
      <c r="R8" s="87"/>
      <c r="S8" s="87"/>
      <c r="T8" s="87"/>
      <c r="U8" s="87"/>
      <c r="V8" s="88"/>
    </row>
    <row r="9" spans="2:22" ht="23.25" customHeight="1">
      <c r="B9" s="190" t="s">
        <v>88</v>
      </c>
      <c r="C9" s="191"/>
      <c r="D9" s="191"/>
      <c r="E9" s="192"/>
      <c r="F9" s="89">
        <v>20</v>
      </c>
      <c r="G9" s="89">
        <v>13.5</v>
      </c>
      <c r="H9" s="90">
        <v>10</v>
      </c>
      <c r="I9" t="s">
        <v>89</v>
      </c>
      <c r="M9" s="84"/>
      <c r="N9" s="84"/>
      <c r="O9" s="91" t="s">
        <v>90</v>
      </c>
      <c r="P9" s="91"/>
      <c r="Q9" s="91"/>
      <c r="R9" s="92"/>
      <c r="S9" s="91" t="s">
        <v>91</v>
      </c>
      <c r="T9" s="91"/>
      <c r="U9" s="91"/>
      <c r="V9" s="88" t="s">
        <v>92</v>
      </c>
    </row>
    <row r="10" spans="2:22" ht="23.25" customHeight="1">
      <c r="B10" s="190" t="s">
        <v>93</v>
      </c>
      <c r="C10" s="191"/>
      <c r="D10" s="191"/>
      <c r="E10" s="192"/>
      <c r="F10" s="212">
        <v>3689</v>
      </c>
      <c r="G10" s="212">
        <v>2472</v>
      </c>
      <c r="H10" s="213">
        <f>(1/2)*F10</f>
        <v>1845</v>
      </c>
      <c r="M10" s="84"/>
      <c r="N10" s="84"/>
      <c r="O10" s="91" t="s">
        <v>94</v>
      </c>
      <c r="P10" s="91" t="s">
        <v>95</v>
      </c>
      <c r="Q10" s="91" t="s">
        <v>96</v>
      </c>
      <c r="R10" s="92"/>
      <c r="S10" s="91" t="s">
        <v>94</v>
      </c>
      <c r="T10" s="91" t="s">
        <v>95</v>
      </c>
      <c r="U10" s="91" t="s">
        <v>96</v>
      </c>
      <c r="V10" s="88">
        <v>3</v>
      </c>
    </row>
    <row r="11" spans="2:22" ht="23.25" customHeight="1">
      <c r="B11" s="190" t="s">
        <v>97</v>
      </c>
      <c r="C11" s="191"/>
      <c r="D11" s="191"/>
      <c r="E11" s="192"/>
      <c r="F11" s="212">
        <v>7375</v>
      </c>
      <c r="G11" s="212">
        <f>ROUNDDOWN(0.67*F11,0)</f>
        <v>4941</v>
      </c>
      <c r="H11" s="213">
        <f>1+(1/2)*F11</f>
        <v>3689</v>
      </c>
      <c r="M11" s="84"/>
      <c r="N11" s="93" t="s">
        <v>93</v>
      </c>
      <c r="O11" s="214">
        <f>F10+F21</f>
        <v>6192.23</v>
      </c>
      <c r="P11" s="215">
        <f t="shared" ref="P11:Q13" si="0">G10+G21</f>
        <v>4140.82</v>
      </c>
      <c r="Q11" s="215">
        <f t="shared" si="0"/>
        <v>3096.62</v>
      </c>
      <c r="R11" s="125"/>
      <c r="S11" s="214">
        <f>F10+F25</f>
        <v>7443.86</v>
      </c>
      <c r="T11" s="215">
        <f t="shared" ref="T11:U13" si="1">G10+G25</f>
        <v>4975.24</v>
      </c>
      <c r="U11" s="215">
        <f t="shared" si="1"/>
        <v>3722.43</v>
      </c>
      <c r="V11" s="88">
        <v>6</v>
      </c>
    </row>
    <row r="12" spans="2:22" ht="23.25" customHeight="1">
      <c r="B12" s="190" t="s">
        <v>98</v>
      </c>
      <c r="C12" s="191"/>
      <c r="D12" s="191"/>
      <c r="E12" s="192"/>
      <c r="F12" s="212">
        <v>14751</v>
      </c>
      <c r="G12" s="212">
        <f>ROUNDDOWN(0.67*F12,0)</f>
        <v>9883</v>
      </c>
      <c r="H12" s="213">
        <f>(1/2)*F12-1</f>
        <v>7375</v>
      </c>
      <c r="K12" s="1"/>
      <c r="M12" s="84"/>
      <c r="N12" s="93" t="s">
        <v>99</v>
      </c>
      <c r="O12" s="214">
        <f t="shared" ref="O12" si="2">F11+F22</f>
        <v>14884.69</v>
      </c>
      <c r="P12" s="214">
        <f t="shared" si="0"/>
        <v>9947.4599999999991</v>
      </c>
      <c r="Q12" s="215">
        <f t="shared" si="0"/>
        <v>7443.85</v>
      </c>
      <c r="R12" s="125"/>
      <c r="S12" s="214">
        <f t="shared" ref="S12:S13" si="3">F11+F26</f>
        <v>18639.580000000002</v>
      </c>
      <c r="T12" s="214">
        <f t="shared" si="1"/>
        <v>12450.72</v>
      </c>
      <c r="U12" s="215">
        <f t="shared" si="1"/>
        <v>9321.2900000000009</v>
      </c>
      <c r="V12" s="88" t="s">
        <v>100</v>
      </c>
    </row>
    <row r="13" spans="2:22" ht="23.25" customHeight="1">
      <c r="B13" s="199"/>
      <c r="C13" s="200"/>
      <c r="D13" s="200"/>
      <c r="E13" s="201"/>
      <c r="F13" s="94"/>
      <c r="G13" s="94"/>
      <c r="H13" s="95"/>
      <c r="M13" s="84"/>
      <c r="N13" s="93" t="s">
        <v>98</v>
      </c>
      <c r="O13" s="214">
        <f>F12+F23</f>
        <v>29770.38</v>
      </c>
      <c r="P13" s="214">
        <f t="shared" si="0"/>
        <v>19895.919999999998</v>
      </c>
      <c r="Q13" s="214">
        <f t="shared" si="0"/>
        <v>14884.69</v>
      </c>
      <c r="R13" s="125"/>
      <c r="S13" s="214">
        <f t="shared" si="3"/>
        <v>37280.160000000003</v>
      </c>
      <c r="T13" s="214">
        <f t="shared" si="1"/>
        <v>24902.44</v>
      </c>
      <c r="U13" s="214">
        <f t="shared" si="1"/>
        <v>18639.580000000002</v>
      </c>
      <c r="V13" s="88"/>
    </row>
    <row r="14" spans="2:22" ht="23.25" customHeight="1">
      <c r="B14" s="190" t="s">
        <v>101</v>
      </c>
      <c r="C14" s="191"/>
      <c r="D14" s="191"/>
      <c r="E14" s="192"/>
      <c r="F14" s="89">
        <v>20</v>
      </c>
      <c r="G14" s="89">
        <v>13.5</v>
      </c>
      <c r="H14" s="90">
        <v>10</v>
      </c>
      <c r="I14" t="s">
        <v>89</v>
      </c>
      <c r="M14" s="84"/>
      <c r="N14" s="84"/>
      <c r="O14" s="125"/>
      <c r="P14" s="125"/>
      <c r="Q14" s="125"/>
      <c r="R14" s="125"/>
      <c r="S14" s="125"/>
      <c r="T14" s="125"/>
      <c r="U14" s="125"/>
      <c r="V14" s="88" t="s">
        <v>92</v>
      </c>
    </row>
    <row r="15" spans="2:22" ht="23.25" customHeight="1">
      <c r="B15" s="190" t="s">
        <v>93</v>
      </c>
      <c r="C15" s="191"/>
      <c r="D15" s="191"/>
      <c r="E15" s="192"/>
      <c r="F15" s="212">
        <v>4417</v>
      </c>
      <c r="G15" s="212">
        <f>ROUNDDOWN(0.67*F15,0)</f>
        <v>2959</v>
      </c>
      <c r="H15" s="213">
        <f>(1/2)*F15</f>
        <v>2209</v>
      </c>
      <c r="M15" s="84"/>
      <c r="N15" s="84"/>
      <c r="O15" s="91" t="s">
        <v>102</v>
      </c>
      <c r="P15" s="91"/>
      <c r="Q15" s="91"/>
      <c r="R15" s="92"/>
      <c r="S15" s="91" t="s">
        <v>103</v>
      </c>
      <c r="T15" s="126"/>
      <c r="U15" s="126"/>
      <c r="V15" s="88">
        <v>3</v>
      </c>
    </row>
    <row r="16" spans="2:22" ht="23.25" customHeight="1">
      <c r="B16" s="190" t="s">
        <v>97</v>
      </c>
      <c r="C16" s="191"/>
      <c r="D16" s="191"/>
      <c r="E16" s="192"/>
      <c r="F16" s="212">
        <v>8837</v>
      </c>
      <c r="G16" s="212">
        <f>ROUNDUP(0.67*F16,0)</f>
        <v>5921</v>
      </c>
      <c r="H16" s="213">
        <f>(1/2)*F16</f>
        <v>4419</v>
      </c>
      <c r="M16" s="84"/>
      <c r="N16" s="93" t="s">
        <v>93</v>
      </c>
      <c r="O16" s="214">
        <f>F15+F21</f>
        <v>6920.23</v>
      </c>
      <c r="P16" s="215">
        <f t="shared" ref="P16:Q18" si="4">G15+G21</f>
        <v>4627.82</v>
      </c>
      <c r="Q16" s="215">
        <f t="shared" si="4"/>
        <v>3460.62</v>
      </c>
      <c r="R16" s="125"/>
      <c r="S16" s="214">
        <f>F15+F25</f>
        <v>8171.86</v>
      </c>
      <c r="T16" s="215">
        <f t="shared" ref="T16:U18" si="5">G15+G25</f>
        <v>5462.24</v>
      </c>
      <c r="U16" s="215">
        <f t="shared" si="5"/>
        <v>4086.43</v>
      </c>
      <c r="V16" s="88">
        <v>6</v>
      </c>
    </row>
    <row r="17" spans="2:22" ht="23.25" customHeight="1" thickBot="1">
      <c r="B17" s="193" t="s">
        <v>98</v>
      </c>
      <c r="C17" s="194"/>
      <c r="D17" s="194"/>
      <c r="E17" s="195"/>
      <c r="F17" s="216">
        <v>17671</v>
      </c>
      <c r="G17" s="217">
        <f>ROUNDUP(0.67*F17,0)</f>
        <v>11840</v>
      </c>
      <c r="H17" s="213">
        <f>(1/2)*F17+1</f>
        <v>8837</v>
      </c>
      <c r="K17" s="1"/>
      <c r="M17" s="84"/>
      <c r="N17" s="93" t="s">
        <v>99</v>
      </c>
      <c r="O17" s="214">
        <f t="shared" ref="O17" si="6">F16+F22</f>
        <v>16346.69</v>
      </c>
      <c r="P17" s="214">
        <f t="shared" si="4"/>
        <v>10927.46</v>
      </c>
      <c r="Q17" s="215">
        <f t="shared" si="4"/>
        <v>8173.85</v>
      </c>
      <c r="R17" s="125"/>
      <c r="S17" s="214">
        <f t="shared" ref="S17:S18" si="7">F16+F26</f>
        <v>20101.580000000002</v>
      </c>
      <c r="T17" s="214">
        <f t="shared" si="5"/>
        <v>13430.72</v>
      </c>
      <c r="U17" s="215">
        <f t="shared" si="5"/>
        <v>10051.290000000001</v>
      </c>
      <c r="V17" s="88" t="s">
        <v>100</v>
      </c>
    </row>
    <row r="18" spans="2:22" ht="22.95" customHeight="1">
      <c r="M18" s="84"/>
      <c r="N18" s="93" t="s">
        <v>98</v>
      </c>
      <c r="O18" s="214">
        <f>F17+F23</f>
        <v>32690.38</v>
      </c>
      <c r="P18" s="214">
        <f t="shared" si="4"/>
        <v>21852.92</v>
      </c>
      <c r="Q18" s="214">
        <f t="shared" si="4"/>
        <v>16346.69</v>
      </c>
      <c r="R18" s="125"/>
      <c r="S18" s="214">
        <f t="shared" si="7"/>
        <v>40200.160000000003</v>
      </c>
      <c r="T18" s="214">
        <f t="shared" si="5"/>
        <v>26859.439999999999</v>
      </c>
      <c r="U18" s="214">
        <f t="shared" si="5"/>
        <v>20101.580000000002</v>
      </c>
      <c r="V18" s="88"/>
    </row>
    <row r="19" spans="2:22" ht="12.75" customHeight="1">
      <c r="M19" s="84"/>
      <c r="N19" s="84"/>
      <c r="O19" s="84"/>
      <c r="P19" s="84"/>
      <c r="Q19" s="84"/>
      <c r="R19" s="84"/>
      <c r="S19" s="84"/>
      <c r="T19" s="84"/>
      <c r="U19" s="84"/>
      <c r="V19" s="86"/>
    </row>
    <row r="20" spans="2:22" ht="18.45" customHeight="1">
      <c r="B20" s="83" t="s">
        <v>104</v>
      </c>
      <c r="C20" s="96" t="s">
        <v>105</v>
      </c>
      <c r="D20" s="97" t="s">
        <v>106</v>
      </c>
      <c r="E20" s="97" t="s">
        <v>107</v>
      </c>
      <c r="F20" s="219">
        <v>834.41</v>
      </c>
      <c r="G20" s="98" t="s">
        <v>108</v>
      </c>
      <c r="H20" s="99"/>
    </row>
    <row r="21" spans="2:22" ht="12.75" customHeight="1">
      <c r="B21" s="1" t="s">
        <v>109</v>
      </c>
      <c r="C21" s="127">
        <v>3</v>
      </c>
      <c r="D21" s="128">
        <v>2</v>
      </c>
      <c r="E21" s="129">
        <v>1.5</v>
      </c>
      <c r="F21" s="218">
        <f>C21*$F$20</f>
        <v>2503.23</v>
      </c>
      <c r="G21" s="218">
        <f t="shared" ref="G21:H23" si="8">D21*$F$20</f>
        <v>1668.82</v>
      </c>
      <c r="H21" s="218">
        <f t="shared" si="8"/>
        <v>1251.6199999999999</v>
      </c>
    </row>
    <row r="22" spans="2:22" ht="12.75" customHeight="1">
      <c r="B22" s="1" t="s">
        <v>127</v>
      </c>
      <c r="C22" s="127">
        <v>9</v>
      </c>
      <c r="D22" s="127">
        <v>6</v>
      </c>
      <c r="E22" s="129">
        <v>4.5</v>
      </c>
      <c r="F22" s="218">
        <f t="shared" ref="F22:F23" si="9">C22*$F$20</f>
        <v>7509.69</v>
      </c>
      <c r="G22" s="218">
        <f t="shared" si="8"/>
        <v>5006.46</v>
      </c>
      <c r="H22" s="218">
        <f t="shared" si="8"/>
        <v>3754.85</v>
      </c>
    </row>
    <row r="23" spans="2:22" ht="12.75" customHeight="1">
      <c r="B23" s="1" t="s">
        <v>128</v>
      </c>
      <c r="C23" s="127">
        <v>18</v>
      </c>
      <c r="D23" s="127">
        <v>12</v>
      </c>
      <c r="E23" s="130">
        <v>9</v>
      </c>
      <c r="F23" s="218">
        <f t="shared" si="9"/>
        <v>15019.38</v>
      </c>
      <c r="G23" s="218">
        <f t="shared" si="8"/>
        <v>10012.92</v>
      </c>
      <c r="H23" s="218">
        <f t="shared" si="8"/>
        <v>7509.69</v>
      </c>
    </row>
    <row r="24" spans="2:22" ht="18" customHeight="1">
      <c r="C24" s="127"/>
      <c r="D24" s="127"/>
      <c r="E24" s="131"/>
      <c r="F24" s="219">
        <v>1251.6199999999999</v>
      </c>
      <c r="G24" s="98" t="s">
        <v>126</v>
      </c>
      <c r="H24" s="99"/>
    </row>
    <row r="25" spans="2:22" ht="12.75" customHeight="1">
      <c r="B25" t="s">
        <v>109</v>
      </c>
      <c r="C25" s="127">
        <v>3</v>
      </c>
      <c r="D25" s="128">
        <v>2</v>
      </c>
      <c r="E25" s="129">
        <v>1.5</v>
      </c>
      <c r="F25" s="218">
        <f>C25*$F$24</f>
        <v>3754.86</v>
      </c>
      <c r="G25" s="218">
        <f t="shared" ref="G25:H27" si="10">D25*$F$24</f>
        <v>2503.2399999999998</v>
      </c>
      <c r="H25" s="218">
        <f t="shared" si="10"/>
        <v>1877.43</v>
      </c>
    </row>
    <row r="26" spans="2:22" ht="12.75" customHeight="1">
      <c r="B26" s="1" t="s">
        <v>127</v>
      </c>
      <c r="C26" s="127">
        <v>9</v>
      </c>
      <c r="D26" s="127">
        <v>6</v>
      </c>
      <c r="E26" s="129">
        <v>4.5</v>
      </c>
      <c r="F26" s="218">
        <f t="shared" ref="F26:F27" si="11">C26*$F$24</f>
        <v>11264.58</v>
      </c>
      <c r="G26" s="218">
        <f t="shared" si="10"/>
        <v>7509.72</v>
      </c>
      <c r="H26" s="218">
        <f t="shared" si="10"/>
        <v>5632.29</v>
      </c>
    </row>
    <row r="27" spans="2:22" ht="12.75" customHeight="1">
      <c r="B27" s="1" t="s">
        <v>128</v>
      </c>
      <c r="C27" s="127">
        <v>18</v>
      </c>
      <c r="D27" s="127">
        <v>12</v>
      </c>
      <c r="E27" s="130">
        <v>9</v>
      </c>
      <c r="F27" s="218">
        <f t="shared" si="11"/>
        <v>22529.16</v>
      </c>
      <c r="G27" s="218">
        <f t="shared" si="10"/>
        <v>15019.44</v>
      </c>
      <c r="H27" s="218">
        <f t="shared" si="10"/>
        <v>11264.58</v>
      </c>
    </row>
    <row r="28" spans="2:22" ht="12.75" customHeight="1"/>
    <row r="29" spans="2:22" ht="12.75" customHeight="1">
      <c r="B29" s="1" t="s">
        <v>110</v>
      </c>
    </row>
    <row r="30" spans="2:22" ht="12.75" customHeight="1">
      <c r="B30" s="132" t="s">
        <v>125</v>
      </c>
      <c r="C30" s="133"/>
      <c r="D30" s="133"/>
      <c r="E30" s="133"/>
      <c r="F30" s="134"/>
      <c r="G30" s="134"/>
    </row>
    <row r="31" spans="2:22" ht="12.75" customHeight="1">
      <c r="B31" t="s">
        <v>111</v>
      </c>
    </row>
    <row r="32" spans="2:22"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sheetData>
  <mergeCells count="11">
    <mergeCell ref="B17:E17"/>
    <mergeCell ref="F7:H7"/>
    <mergeCell ref="B8:E8"/>
    <mergeCell ref="B9:E9"/>
    <mergeCell ref="B10:E10"/>
    <mergeCell ref="B11:E11"/>
    <mergeCell ref="B12:E12"/>
    <mergeCell ref="B13:E13"/>
    <mergeCell ref="B14:E14"/>
    <mergeCell ref="B15:E15"/>
    <mergeCell ref="B16:E16"/>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47A8A1-7DF9-426F-B9CA-F6944A6BE673}">
  <dimension ref="B1:F18"/>
  <sheetViews>
    <sheetView workbookViewId="0"/>
  </sheetViews>
  <sheetFormatPr defaultColWidth="9.109375" defaultRowHeight="15"/>
  <cols>
    <col min="1" max="1" width="9.109375" style="6"/>
    <col min="2" max="2" width="35.6640625" style="6" customWidth="1"/>
    <col min="3" max="6" width="22.109375" style="6" customWidth="1"/>
    <col min="7" max="16384" width="9.109375" style="6"/>
  </cols>
  <sheetData>
    <row r="1" spans="2:6" ht="21">
      <c r="B1" s="205" t="s">
        <v>175</v>
      </c>
    </row>
    <row r="2" spans="2:6">
      <c r="B2" s="1" t="s">
        <v>176</v>
      </c>
    </row>
    <row r="3" spans="2:6">
      <c r="B3" s="1" t="s">
        <v>177</v>
      </c>
    </row>
    <row r="5" spans="2:6" ht="46.8">
      <c r="B5" s="206" t="s">
        <v>178</v>
      </c>
      <c r="C5" s="206" t="s">
        <v>112</v>
      </c>
      <c r="D5" s="206" t="s">
        <v>113</v>
      </c>
      <c r="E5" s="206" t="s">
        <v>114</v>
      </c>
      <c r="F5" s="206" t="s">
        <v>115</v>
      </c>
    </row>
    <row r="6" spans="2:6">
      <c r="B6" s="207" t="s">
        <v>119</v>
      </c>
      <c r="C6" s="210">
        <v>43938</v>
      </c>
      <c r="D6" s="210">
        <v>47022</v>
      </c>
      <c r="E6" s="210">
        <v>47213</v>
      </c>
      <c r="F6" s="210">
        <v>47648</v>
      </c>
    </row>
    <row r="7" spans="2:6">
      <c r="B7" s="207" t="s">
        <v>121</v>
      </c>
      <c r="C7" s="210">
        <v>52725</v>
      </c>
      <c r="D7" s="210">
        <v>56426</v>
      </c>
      <c r="E7" s="210">
        <v>56655</v>
      </c>
      <c r="F7" s="210">
        <v>57178</v>
      </c>
    </row>
    <row r="8" spans="2:6">
      <c r="B8" s="207" t="s">
        <v>120</v>
      </c>
      <c r="C8" s="210">
        <v>62099</v>
      </c>
      <c r="D8" s="210">
        <v>66458</v>
      </c>
      <c r="E8" s="210">
        <v>66727</v>
      </c>
      <c r="F8" s="210">
        <v>67342</v>
      </c>
    </row>
    <row r="9" spans="2:6">
      <c r="B9" s="207" t="s">
        <v>122</v>
      </c>
      <c r="C9" s="210">
        <v>80728</v>
      </c>
      <c r="D9" s="210">
        <v>86396</v>
      </c>
      <c r="E9" s="210">
        <v>86745</v>
      </c>
      <c r="F9" s="210">
        <v>87546</v>
      </c>
    </row>
    <row r="10" spans="2:6" ht="28.8">
      <c r="B10" s="208" t="s">
        <v>179</v>
      </c>
      <c r="C10" s="100"/>
      <c r="D10" s="100"/>
      <c r="E10" s="100"/>
      <c r="F10" s="100"/>
    </row>
    <row r="11" spans="2:6">
      <c r="B11" s="207" t="str">
        <f>B6</f>
        <v>Post-Graduate Fellow (R3)</v>
      </c>
      <c r="C11" s="211">
        <f>C6/2080</f>
        <v>21.12</v>
      </c>
      <c r="D11" s="211">
        <f t="shared" ref="D11:F11" si="0">D6/2080</f>
        <v>22.61</v>
      </c>
      <c r="E11" s="211">
        <f t="shared" si="0"/>
        <v>22.7</v>
      </c>
      <c r="F11" s="211">
        <f t="shared" si="0"/>
        <v>22.91</v>
      </c>
    </row>
    <row r="12" spans="2:6">
      <c r="B12" s="207" t="str">
        <f>B7</f>
        <v>Research Associate (R4)</v>
      </c>
      <c r="C12" s="211">
        <f t="shared" ref="C12:F14" si="1">C7/2080</f>
        <v>25.35</v>
      </c>
      <c r="D12" s="211">
        <f t="shared" si="1"/>
        <v>27.13</v>
      </c>
      <c r="E12" s="211">
        <f t="shared" si="1"/>
        <v>27.24</v>
      </c>
      <c r="F12" s="211">
        <f t="shared" si="1"/>
        <v>27.49</v>
      </c>
    </row>
    <row r="13" spans="2:6">
      <c r="B13" s="207" t="str">
        <f>B8</f>
        <v>Senior Research Associate (R5)</v>
      </c>
      <c r="C13" s="211">
        <f t="shared" si="1"/>
        <v>29.86</v>
      </c>
      <c r="D13" s="211">
        <f t="shared" si="1"/>
        <v>31.95</v>
      </c>
      <c r="E13" s="211">
        <f t="shared" si="1"/>
        <v>32.08</v>
      </c>
      <c r="F13" s="211">
        <f t="shared" si="1"/>
        <v>32.380000000000003</v>
      </c>
    </row>
    <row r="14" spans="2:6">
      <c r="B14" s="207" t="str">
        <f>B9</f>
        <v>Principal Research Associate (R6)</v>
      </c>
      <c r="C14" s="211">
        <f t="shared" si="1"/>
        <v>38.81</v>
      </c>
      <c r="D14" s="211">
        <f t="shared" si="1"/>
        <v>41.54</v>
      </c>
      <c r="E14" s="211">
        <f t="shared" si="1"/>
        <v>41.7</v>
      </c>
      <c r="F14" s="211">
        <f t="shared" si="1"/>
        <v>42.09</v>
      </c>
    </row>
    <row r="15" spans="2:6">
      <c r="C15" s="209"/>
      <c r="D15" s="209"/>
      <c r="E15" s="209"/>
      <c r="F15" s="209"/>
    </row>
    <row r="16" spans="2:6">
      <c r="B16" s="1" t="s">
        <v>180</v>
      </c>
    </row>
    <row r="18" spans="2:2">
      <c r="B18" s="1" t="s">
        <v>116</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7F12E3-72C6-4298-932C-6D81B7172AED}">
  <dimension ref="A2:R39"/>
  <sheetViews>
    <sheetView workbookViewId="0"/>
  </sheetViews>
  <sheetFormatPr defaultColWidth="9.109375" defaultRowHeight="13.2"/>
  <cols>
    <col min="1" max="1" width="9.109375" style="160"/>
    <col min="2" max="2" width="5.44140625" style="160" customWidth="1"/>
    <col min="3" max="3" width="9.5546875" style="160" customWidth="1"/>
    <col min="4" max="12" width="9.109375" style="160"/>
    <col min="13" max="13" width="7" style="160" customWidth="1"/>
    <col min="14" max="16384" width="9.109375" style="160"/>
  </cols>
  <sheetData>
    <row r="2" spans="1:18">
      <c r="A2" s="161"/>
      <c r="B2" s="161"/>
      <c r="C2" s="161"/>
      <c r="D2" s="161"/>
      <c r="E2" s="161"/>
      <c r="F2" s="161"/>
      <c r="G2" s="161"/>
      <c r="H2" s="161"/>
      <c r="I2" s="161"/>
      <c r="J2" s="161"/>
      <c r="K2" s="161"/>
      <c r="L2" s="161"/>
      <c r="M2" s="161"/>
      <c r="N2" s="161"/>
      <c r="O2" s="161"/>
      <c r="P2" s="161"/>
      <c r="Q2" s="161"/>
      <c r="R2" s="161"/>
    </row>
    <row r="3" spans="1:18" ht="17.399999999999999">
      <c r="A3" s="162" t="s">
        <v>142</v>
      </c>
      <c r="B3" s="161"/>
      <c r="C3" s="161"/>
      <c r="D3" s="161"/>
      <c r="E3" s="161"/>
      <c r="F3" s="161"/>
      <c r="G3" s="161"/>
      <c r="H3" s="161"/>
      <c r="I3" s="161"/>
      <c r="J3" s="161"/>
      <c r="K3" s="161"/>
      <c r="L3" s="161"/>
      <c r="M3" s="161"/>
      <c r="N3" s="161"/>
      <c r="O3" s="161"/>
      <c r="P3" s="161"/>
      <c r="Q3" s="161"/>
      <c r="R3" s="161"/>
    </row>
    <row r="4" spans="1:18">
      <c r="A4" s="161"/>
      <c r="B4" s="161"/>
      <c r="C4" s="161"/>
      <c r="D4" s="161"/>
      <c r="E4" s="161"/>
      <c r="F4" s="161"/>
      <c r="G4" s="161"/>
      <c r="H4" s="161"/>
      <c r="I4" s="161"/>
      <c r="J4" s="161"/>
      <c r="K4" s="161"/>
      <c r="L4" s="161"/>
      <c r="M4" s="161"/>
      <c r="N4" s="161"/>
      <c r="O4" s="161"/>
      <c r="P4" s="161"/>
      <c r="Q4" s="161"/>
      <c r="R4" s="161"/>
    </row>
    <row r="5" spans="1:18">
      <c r="A5" s="161"/>
      <c r="B5" s="161"/>
      <c r="C5" s="161"/>
      <c r="D5" s="161"/>
      <c r="E5" s="161"/>
      <c r="F5" s="161"/>
      <c r="G5" s="161"/>
      <c r="H5" s="161"/>
      <c r="I5" s="161"/>
      <c r="J5" s="161"/>
      <c r="K5" s="161"/>
      <c r="L5" s="161"/>
      <c r="M5" s="161"/>
      <c r="N5" s="161"/>
      <c r="O5" s="161"/>
      <c r="P5" s="161"/>
      <c r="Q5" s="161"/>
      <c r="R5" s="161"/>
    </row>
    <row r="6" spans="1:18" ht="15.6">
      <c r="A6" s="202" t="s">
        <v>123</v>
      </c>
      <c r="B6" s="202"/>
      <c r="C6" s="202"/>
      <c r="D6" s="202"/>
      <c r="E6" s="161"/>
      <c r="F6" s="161"/>
      <c r="G6" s="161"/>
      <c r="H6" s="161"/>
      <c r="I6" s="161"/>
      <c r="J6" s="161"/>
      <c r="K6" s="161"/>
      <c r="L6" s="161"/>
      <c r="M6" s="161"/>
      <c r="N6" s="161"/>
      <c r="O6" s="161"/>
      <c r="P6" s="161"/>
      <c r="Q6" s="161"/>
      <c r="R6" s="161"/>
    </row>
    <row r="7" spans="1:18">
      <c r="A7" s="161" t="s">
        <v>143</v>
      </c>
      <c r="B7" s="161"/>
      <c r="C7" s="161"/>
      <c r="D7" s="161"/>
      <c r="E7" s="161"/>
      <c r="F7" s="161"/>
      <c r="G7" s="161"/>
      <c r="H7" s="161"/>
      <c r="I7" s="161"/>
      <c r="J7" s="161"/>
      <c r="K7" s="161"/>
      <c r="L7" s="161"/>
      <c r="M7" s="161"/>
      <c r="N7" s="161"/>
      <c r="O7" s="161"/>
      <c r="P7" s="161"/>
      <c r="Q7" s="161"/>
      <c r="R7" s="161"/>
    </row>
    <row r="8" spans="1:18">
      <c r="A8" s="161" t="s">
        <v>144</v>
      </c>
      <c r="B8" s="161"/>
      <c r="C8" s="161"/>
      <c r="D8" s="161"/>
      <c r="E8" s="161"/>
      <c r="F8" s="161"/>
      <c r="G8" s="161"/>
      <c r="H8" s="161"/>
      <c r="I8" s="161"/>
      <c r="J8" s="161"/>
      <c r="K8" s="161"/>
      <c r="L8" s="161"/>
      <c r="M8" s="161"/>
      <c r="N8" s="161"/>
      <c r="O8" s="161"/>
      <c r="P8" s="161"/>
      <c r="Q8" s="161"/>
      <c r="R8" s="161"/>
    </row>
    <row r="9" spans="1:18">
      <c r="A9" s="161" t="s">
        <v>145</v>
      </c>
      <c r="B9" s="161"/>
      <c r="C9" s="161"/>
      <c r="D9" s="161"/>
      <c r="E9" s="161"/>
      <c r="F9" s="161"/>
      <c r="G9" s="161"/>
      <c r="H9" s="161"/>
      <c r="I9" s="161"/>
      <c r="J9" s="161"/>
      <c r="K9" s="161"/>
      <c r="L9" s="161"/>
      <c r="M9" s="161"/>
      <c r="N9" s="161"/>
      <c r="O9" s="161"/>
      <c r="P9" s="161"/>
      <c r="Q9" s="161"/>
      <c r="R9" s="161"/>
    </row>
    <row r="10" spans="1:18">
      <c r="A10" s="161" t="s">
        <v>146</v>
      </c>
      <c r="B10" s="161"/>
      <c r="C10" s="161"/>
      <c r="D10" s="161"/>
      <c r="E10" s="161"/>
      <c r="F10" s="161"/>
      <c r="G10" s="161"/>
      <c r="H10" s="161"/>
      <c r="I10" s="161"/>
      <c r="J10" s="161"/>
      <c r="K10" s="161"/>
      <c r="L10" s="161"/>
      <c r="M10" s="161"/>
      <c r="N10" s="161"/>
      <c r="O10" s="161"/>
      <c r="P10" s="161"/>
      <c r="Q10" s="161"/>
      <c r="R10" s="161"/>
    </row>
    <row r="11" spans="1:18">
      <c r="A11" s="161"/>
      <c r="B11" s="161"/>
      <c r="C11" s="161"/>
      <c r="D11" s="161"/>
      <c r="E11" s="161"/>
      <c r="F11" s="161"/>
      <c r="G11" s="161"/>
      <c r="H11" s="161"/>
      <c r="I11" s="161"/>
      <c r="J11" s="161"/>
      <c r="K11" s="161"/>
      <c r="L11" s="161"/>
      <c r="M11" s="161"/>
      <c r="N11" s="161"/>
      <c r="O11" s="161"/>
      <c r="P11" s="161"/>
      <c r="Q11" s="161"/>
      <c r="R11" s="161"/>
    </row>
    <row r="12" spans="1:18">
      <c r="A12" s="161"/>
      <c r="B12" s="161"/>
      <c r="C12" s="161"/>
      <c r="D12" s="161"/>
      <c r="E12" s="161"/>
      <c r="F12" s="161"/>
      <c r="G12" s="161"/>
      <c r="H12" s="161"/>
      <c r="I12" s="161"/>
      <c r="J12" s="161"/>
      <c r="K12" s="161"/>
      <c r="L12" s="161"/>
      <c r="M12" s="161"/>
      <c r="N12" s="161"/>
      <c r="O12" s="161"/>
      <c r="P12" s="161"/>
      <c r="Q12" s="161"/>
      <c r="R12" s="161"/>
    </row>
    <row r="13" spans="1:18" ht="15.6">
      <c r="A13" s="203" t="s">
        <v>147</v>
      </c>
      <c r="B13" s="203"/>
      <c r="C13" s="203"/>
      <c r="D13" s="203"/>
      <c r="E13" s="203"/>
      <c r="F13" s="161"/>
      <c r="G13" s="161"/>
      <c r="H13" s="161"/>
      <c r="I13" s="161"/>
      <c r="J13" s="161"/>
      <c r="K13" s="161"/>
      <c r="L13" s="161"/>
      <c r="M13" s="161"/>
      <c r="N13" s="161"/>
      <c r="O13" s="161"/>
      <c r="P13" s="161"/>
      <c r="Q13" s="161"/>
      <c r="R13" s="161"/>
    </row>
    <row r="14" spans="1:18">
      <c r="A14" s="161" t="s">
        <v>148</v>
      </c>
      <c r="B14" s="161"/>
      <c r="C14" s="161"/>
      <c r="D14" s="161"/>
      <c r="E14" s="161"/>
      <c r="F14" s="161"/>
      <c r="G14" s="161"/>
      <c r="H14" s="161"/>
      <c r="I14" s="161"/>
      <c r="J14" s="161"/>
      <c r="K14" s="161"/>
      <c r="L14" s="161"/>
      <c r="M14" s="161"/>
      <c r="N14" s="161"/>
      <c r="O14" s="161"/>
      <c r="P14" s="161"/>
      <c r="Q14" s="161"/>
      <c r="R14" s="161"/>
    </row>
    <row r="15" spans="1:18">
      <c r="A15" s="163" t="s">
        <v>149</v>
      </c>
      <c r="B15" s="161"/>
      <c r="C15" s="161"/>
      <c r="D15" s="161"/>
      <c r="E15" s="161"/>
      <c r="F15" s="161"/>
      <c r="G15" s="161"/>
      <c r="H15" s="161"/>
      <c r="I15" s="161"/>
      <c r="J15" s="161"/>
      <c r="K15" s="161"/>
      <c r="L15" s="161"/>
      <c r="M15" s="161"/>
      <c r="N15" s="161"/>
      <c r="O15" s="161"/>
      <c r="P15" s="161"/>
      <c r="Q15" s="161"/>
      <c r="R15" s="161"/>
    </row>
    <row r="16" spans="1:18">
      <c r="A16" s="161" t="s">
        <v>150</v>
      </c>
      <c r="B16" s="161"/>
      <c r="C16" s="161"/>
      <c r="D16" s="161"/>
      <c r="E16" s="161"/>
      <c r="F16" s="161"/>
      <c r="G16" s="161"/>
      <c r="H16" s="161"/>
      <c r="I16" s="161"/>
      <c r="J16" s="161"/>
      <c r="K16" s="161"/>
      <c r="L16" s="161"/>
      <c r="M16" s="161"/>
      <c r="N16" s="161"/>
      <c r="O16" s="161"/>
      <c r="P16" s="161"/>
      <c r="Q16" s="161"/>
      <c r="R16" s="161"/>
    </row>
    <row r="17" spans="1:18">
      <c r="A17" s="161" t="s">
        <v>151</v>
      </c>
      <c r="B17" s="161"/>
      <c r="C17" s="161"/>
      <c r="D17" s="161"/>
      <c r="E17" s="161"/>
      <c r="F17" s="161"/>
      <c r="G17" s="161"/>
      <c r="H17" s="161"/>
      <c r="I17" s="161"/>
      <c r="J17" s="161"/>
      <c r="K17" s="161"/>
      <c r="L17" s="161"/>
      <c r="M17" s="161"/>
      <c r="N17" s="161"/>
      <c r="O17" s="161"/>
      <c r="P17" s="161"/>
      <c r="Q17" s="161"/>
      <c r="R17" s="161"/>
    </row>
    <row r="18" spans="1:18">
      <c r="A18" s="161" t="s">
        <v>152</v>
      </c>
      <c r="B18" s="161"/>
      <c r="C18" s="161"/>
      <c r="D18" s="161"/>
      <c r="E18" s="161"/>
      <c r="F18" s="161"/>
      <c r="G18" s="161"/>
      <c r="H18" s="161"/>
      <c r="I18" s="161"/>
      <c r="J18" s="161"/>
      <c r="K18" s="161"/>
      <c r="L18" s="161"/>
      <c r="M18" s="161"/>
      <c r="N18" s="161"/>
      <c r="O18" s="161"/>
      <c r="P18" s="161"/>
      <c r="Q18" s="161"/>
      <c r="R18" s="161"/>
    </row>
    <row r="19" spans="1:18">
      <c r="A19" s="161" t="s">
        <v>153</v>
      </c>
      <c r="B19" s="161"/>
      <c r="C19" s="161"/>
      <c r="D19" s="161"/>
      <c r="E19" s="161"/>
      <c r="F19" s="161"/>
      <c r="G19" s="161"/>
      <c r="H19" s="161"/>
      <c r="I19" s="161"/>
      <c r="J19" s="161"/>
      <c r="K19" s="161"/>
      <c r="L19" s="161"/>
      <c r="M19" s="161"/>
      <c r="N19" s="161"/>
      <c r="O19" s="161"/>
      <c r="P19" s="161"/>
      <c r="Q19" s="161"/>
      <c r="R19" s="161"/>
    </row>
    <row r="20" spans="1:18">
      <c r="A20" s="161" t="s">
        <v>154</v>
      </c>
      <c r="B20" s="161"/>
      <c r="C20" s="161"/>
      <c r="D20" s="161"/>
      <c r="E20" s="161"/>
      <c r="F20" s="161"/>
      <c r="G20" s="161"/>
      <c r="H20" s="161"/>
      <c r="I20" s="161"/>
      <c r="J20" s="161"/>
      <c r="K20" s="161"/>
      <c r="L20" s="161"/>
      <c r="M20" s="161"/>
      <c r="N20" s="161"/>
      <c r="O20" s="161"/>
      <c r="P20" s="161"/>
      <c r="Q20" s="161"/>
      <c r="R20" s="161"/>
    </row>
    <row r="21" spans="1:18">
      <c r="A21" s="161" t="s">
        <v>155</v>
      </c>
      <c r="B21" s="161"/>
      <c r="C21" s="161"/>
      <c r="D21" s="161"/>
      <c r="E21" s="161"/>
      <c r="F21" s="161"/>
      <c r="G21" s="161"/>
      <c r="H21" s="161"/>
      <c r="I21" s="161"/>
      <c r="J21" s="161"/>
      <c r="K21" s="161"/>
      <c r="L21" s="161"/>
      <c r="M21" s="161"/>
      <c r="N21" s="161"/>
      <c r="O21" s="161"/>
      <c r="P21" s="161"/>
      <c r="Q21" s="161"/>
      <c r="R21" s="161"/>
    </row>
    <row r="22" spans="1:18">
      <c r="A22" s="161"/>
      <c r="B22" s="161"/>
      <c r="C22" s="161"/>
      <c r="D22" s="161"/>
      <c r="E22" s="161"/>
      <c r="F22" s="161"/>
      <c r="G22" s="161"/>
      <c r="H22" s="161"/>
      <c r="I22" s="161"/>
      <c r="J22" s="161"/>
      <c r="K22" s="161"/>
      <c r="L22" s="161"/>
      <c r="M22" s="161"/>
      <c r="N22" s="161"/>
      <c r="O22" s="161"/>
      <c r="P22" s="161"/>
      <c r="Q22" s="161"/>
      <c r="R22" s="161"/>
    </row>
    <row r="23" spans="1:18">
      <c r="A23" s="161" t="s">
        <v>156</v>
      </c>
      <c r="B23" s="161"/>
      <c r="C23" s="161"/>
      <c r="D23" s="161"/>
      <c r="E23" s="161"/>
      <c r="F23" s="161"/>
      <c r="G23" s="161"/>
      <c r="H23" s="161"/>
      <c r="I23" s="161"/>
      <c r="J23" s="161"/>
      <c r="K23" s="161"/>
      <c r="L23" s="161"/>
      <c r="M23" s="161"/>
      <c r="N23" s="161"/>
      <c r="O23" s="161"/>
      <c r="P23" s="161"/>
      <c r="Q23" s="161"/>
      <c r="R23" s="161"/>
    </row>
    <row r="24" spans="1:18">
      <c r="A24" s="164"/>
      <c r="B24" s="161"/>
      <c r="C24" s="161"/>
      <c r="D24" s="161"/>
      <c r="E24" s="161"/>
      <c r="F24" s="161"/>
      <c r="G24" s="161"/>
      <c r="H24" s="161"/>
      <c r="I24" s="161"/>
      <c r="J24" s="161"/>
      <c r="K24" s="161"/>
      <c r="L24" s="161"/>
      <c r="M24" s="161"/>
      <c r="N24" s="161"/>
      <c r="O24" s="161"/>
      <c r="P24" s="161"/>
      <c r="Q24" s="161"/>
      <c r="R24" s="161"/>
    </row>
    <row r="25" spans="1:18">
      <c r="A25" s="161"/>
      <c r="B25" s="161"/>
      <c r="C25" s="161"/>
      <c r="D25" s="161"/>
      <c r="E25" s="161"/>
      <c r="F25" s="161"/>
      <c r="G25" s="161"/>
      <c r="H25" s="161"/>
      <c r="I25" s="161"/>
      <c r="J25" s="161"/>
      <c r="K25" s="161"/>
      <c r="L25" s="161"/>
      <c r="M25" s="161"/>
      <c r="N25" s="161"/>
      <c r="O25" s="161"/>
      <c r="P25" s="161"/>
      <c r="Q25" s="161"/>
      <c r="R25" s="161"/>
    </row>
    <row r="26" spans="1:18" ht="15.6">
      <c r="A26" s="203" t="s">
        <v>157</v>
      </c>
      <c r="B26" s="203"/>
      <c r="C26" s="203"/>
      <c r="D26" s="203"/>
      <c r="E26" s="161"/>
      <c r="F26" s="161"/>
      <c r="G26" s="161"/>
      <c r="H26" s="161"/>
      <c r="I26" s="161"/>
      <c r="J26" s="161"/>
      <c r="K26" s="161"/>
      <c r="L26" s="161"/>
      <c r="M26" s="161"/>
      <c r="N26" s="161"/>
      <c r="O26" s="161"/>
      <c r="P26" s="161"/>
      <c r="Q26" s="161"/>
      <c r="R26" s="161"/>
    </row>
    <row r="27" spans="1:18">
      <c r="A27" s="161" t="s">
        <v>158</v>
      </c>
      <c r="B27" s="161"/>
      <c r="C27" s="161"/>
      <c r="D27" s="161"/>
      <c r="E27" s="161"/>
      <c r="F27" s="161"/>
      <c r="G27" s="161"/>
      <c r="H27" s="161"/>
      <c r="I27" s="161"/>
      <c r="J27" s="161"/>
      <c r="K27" s="161"/>
      <c r="L27" s="161"/>
      <c r="M27" s="161"/>
      <c r="N27" s="161"/>
      <c r="O27" s="161"/>
      <c r="P27" s="161"/>
      <c r="Q27" s="161"/>
      <c r="R27" s="161"/>
    </row>
    <row r="28" spans="1:18">
      <c r="A28" s="161" t="s">
        <v>159</v>
      </c>
      <c r="B28" s="161"/>
      <c r="C28" s="161"/>
      <c r="D28" s="161"/>
      <c r="E28" s="161"/>
      <c r="F28" s="161"/>
      <c r="G28" s="161"/>
      <c r="H28" s="161"/>
      <c r="I28" s="161"/>
      <c r="J28" s="161"/>
      <c r="K28" s="161"/>
      <c r="L28" s="161"/>
      <c r="M28" s="161"/>
      <c r="N28" s="161"/>
      <c r="O28" s="161"/>
      <c r="P28" s="161"/>
      <c r="Q28" s="161"/>
      <c r="R28" s="161"/>
    </row>
    <row r="29" spans="1:18">
      <c r="A29" s="161" t="s">
        <v>160</v>
      </c>
      <c r="B29" s="161"/>
      <c r="C29" s="161"/>
      <c r="D29" s="161"/>
      <c r="E29" s="161"/>
      <c r="F29" s="161"/>
      <c r="G29" s="161"/>
      <c r="H29" s="161"/>
      <c r="I29" s="161"/>
      <c r="J29" s="161"/>
      <c r="K29" s="161"/>
      <c r="L29" s="161"/>
      <c r="M29" s="161"/>
      <c r="N29" s="161"/>
      <c r="O29" s="161"/>
      <c r="P29" s="161"/>
      <c r="Q29" s="161"/>
      <c r="R29" s="161"/>
    </row>
    <row r="30" spans="1:18">
      <c r="A30" s="161" t="s">
        <v>161</v>
      </c>
      <c r="B30" s="161"/>
      <c r="C30" s="161"/>
      <c r="D30" s="161"/>
      <c r="E30" s="161"/>
      <c r="F30" s="161"/>
      <c r="G30" s="161"/>
      <c r="H30" s="161"/>
      <c r="I30" s="161"/>
      <c r="J30" s="161"/>
      <c r="K30" s="161"/>
      <c r="L30" s="161"/>
      <c r="M30" s="161"/>
      <c r="N30" s="161"/>
      <c r="O30" s="161"/>
      <c r="P30" s="161"/>
      <c r="Q30" s="161"/>
      <c r="R30" s="161"/>
    </row>
    <row r="31" spans="1:18">
      <c r="A31" s="161" t="s">
        <v>162</v>
      </c>
      <c r="B31" s="161"/>
      <c r="C31" s="161"/>
      <c r="D31" s="161"/>
      <c r="E31" s="161"/>
      <c r="F31" s="161"/>
      <c r="G31" s="161"/>
      <c r="H31" s="161"/>
      <c r="I31" s="161"/>
      <c r="J31" s="161"/>
      <c r="K31" s="161"/>
      <c r="L31" s="161"/>
      <c r="M31" s="161"/>
      <c r="N31" s="161"/>
      <c r="O31" s="161"/>
      <c r="P31" s="161"/>
      <c r="Q31" s="161"/>
      <c r="R31" s="161"/>
    </row>
    <row r="32" spans="1:18">
      <c r="A32" s="161" t="s">
        <v>163</v>
      </c>
      <c r="B32" s="161"/>
      <c r="C32" s="161"/>
      <c r="D32" s="161"/>
      <c r="E32" s="161"/>
      <c r="F32" s="161"/>
      <c r="G32" s="161"/>
      <c r="H32" s="161"/>
      <c r="I32" s="161"/>
      <c r="J32" s="161"/>
      <c r="K32" s="161"/>
      <c r="L32" s="161"/>
      <c r="M32" s="161"/>
      <c r="N32" s="161"/>
      <c r="O32" s="161"/>
      <c r="P32" s="161"/>
      <c r="Q32" s="161"/>
      <c r="R32" s="161"/>
    </row>
    <row r="33" spans="1:18">
      <c r="A33" s="161" t="s">
        <v>164</v>
      </c>
      <c r="B33" s="161"/>
      <c r="C33" s="161"/>
      <c r="D33" s="161"/>
      <c r="E33" s="161"/>
      <c r="F33" s="161"/>
      <c r="G33" s="161"/>
      <c r="H33" s="161"/>
      <c r="I33" s="161"/>
      <c r="J33" s="161"/>
      <c r="K33" s="161"/>
      <c r="L33" s="161"/>
      <c r="M33" s="161"/>
      <c r="N33" s="161"/>
      <c r="O33" s="161"/>
      <c r="P33" s="161"/>
      <c r="Q33" s="161"/>
      <c r="R33" s="161"/>
    </row>
    <row r="34" spans="1:18">
      <c r="A34" s="161" t="s">
        <v>165</v>
      </c>
      <c r="B34" s="161"/>
      <c r="C34" s="161"/>
      <c r="D34" s="161"/>
      <c r="E34" s="161"/>
      <c r="F34" s="161"/>
      <c r="G34" s="161"/>
      <c r="H34" s="161"/>
      <c r="I34" s="161"/>
      <c r="J34" s="161"/>
      <c r="K34" s="161"/>
      <c r="L34" s="161"/>
      <c r="M34" s="161"/>
      <c r="N34" s="161"/>
      <c r="O34" s="161"/>
      <c r="P34" s="161"/>
      <c r="Q34" s="161"/>
      <c r="R34" s="161"/>
    </row>
    <row r="35" spans="1:18" ht="15.6">
      <c r="A35" s="165"/>
    </row>
    <row r="39" spans="1:18">
      <c r="A39" s="161"/>
    </row>
  </sheetData>
  <mergeCells count="3">
    <mergeCell ref="A6:D6"/>
    <mergeCell ref="A13:E13"/>
    <mergeCell ref="A26:D2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WMU Budget</vt:lpstr>
      <vt:lpstr>Forecasting Tips</vt:lpstr>
      <vt:lpstr>FocusGroups&amp;Workshops</vt:lpstr>
      <vt:lpstr>Salaries</vt:lpstr>
      <vt:lpstr>Fringe</vt:lpstr>
      <vt:lpstr>2025-2026 Grad</vt:lpstr>
      <vt:lpstr>Research Staff</vt:lpstr>
      <vt:lpstr>Temp vs IC vs Subaward</vt:lpstr>
    </vt:vector>
  </TitlesOfParts>
  <Company>Western Michigan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WMUFaculty</dc:creator>
  <cp:lastModifiedBy>JAMcLeod</cp:lastModifiedBy>
  <cp:lastPrinted>2008-01-18T21:33:33Z</cp:lastPrinted>
  <dcterms:created xsi:type="dcterms:W3CDTF">2007-01-05T16:31:09Z</dcterms:created>
  <dcterms:modified xsi:type="dcterms:W3CDTF">2026-02-10T17:58:05Z</dcterms:modified>
</cp:coreProperties>
</file>