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RO_Central\8. Resources &amp; References\Budgets\"/>
    </mc:Choice>
  </mc:AlternateContent>
  <xr:revisionPtr revIDLastSave="0" documentId="13_ncr:1_{DF5E8198-F803-485A-B626-24106A848A68}" xr6:coauthVersionLast="47" xr6:coauthVersionMax="47" xr10:uidLastSave="{00000000-0000-0000-0000-000000000000}"/>
  <bookViews>
    <workbookView xWindow="-108" yWindow="-108" windowWidth="23256" windowHeight="12456" xr2:uid="{00000000-000D-0000-FFFF-FFFF00000000}"/>
  </bookViews>
  <sheets>
    <sheet name="WMU Budget" sheetId="4" r:id="rId1"/>
    <sheet name="Forecasting Tips" sheetId="13" r:id="rId2"/>
    <sheet name="FocusGroups&amp;Workshops" sheetId="7" state="hidden" r:id="rId3"/>
    <sheet name="Salaries" sheetId="2" r:id="rId4"/>
    <sheet name="Fringe" sheetId="12" r:id="rId5"/>
    <sheet name="2025-2026 Grad" sheetId="29" r:id="rId6"/>
    <sheet name="Research Staff" sheetId="30" r:id="rId7"/>
    <sheet name="Temp vs IC vs Subaward" sheetId="33" r:id="rId8"/>
  </sheet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7" i="29" l="1"/>
  <c r="G27" i="29"/>
  <c r="F27" i="29"/>
  <c r="H26" i="29"/>
  <c r="G26" i="29"/>
  <c r="F26" i="29"/>
  <c r="H25" i="29"/>
  <c r="G25" i="29"/>
  <c r="F25" i="29"/>
  <c r="H23" i="29"/>
  <c r="G23" i="29"/>
  <c r="F23" i="29"/>
  <c r="H22" i="29"/>
  <c r="G22" i="29"/>
  <c r="F22" i="29"/>
  <c r="H21" i="29"/>
  <c r="G21" i="29"/>
  <c r="F21" i="29"/>
  <c r="H17" i="29"/>
  <c r="U18" i="29"/>
  <c r="G17" i="29"/>
  <c r="T18" i="29"/>
  <c r="S18" i="29"/>
  <c r="Q18" i="29"/>
  <c r="P18" i="29"/>
  <c r="O18" i="29"/>
  <c r="H16" i="29"/>
  <c r="U17" i="29"/>
  <c r="G16" i="29"/>
  <c r="T17" i="29"/>
  <c r="S17" i="29"/>
  <c r="Q17" i="29"/>
  <c r="P17" i="29"/>
  <c r="O17" i="29"/>
  <c r="H15" i="29"/>
  <c r="U16" i="29"/>
  <c r="G15" i="29"/>
  <c r="T16" i="29"/>
  <c r="S16" i="29"/>
  <c r="Q16" i="29"/>
  <c r="P16" i="29"/>
  <c r="O16" i="29"/>
  <c r="H12" i="29"/>
  <c r="U13" i="29"/>
  <c r="G12" i="29"/>
  <c r="T13" i="29"/>
  <c r="S13" i="29"/>
  <c r="Q13" i="29"/>
  <c r="P13" i="29"/>
  <c r="O13" i="29"/>
  <c r="H11" i="29"/>
  <c r="U12" i="29"/>
  <c r="G11" i="29"/>
  <c r="T12" i="29"/>
  <c r="S12" i="29"/>
  <c r="Q12" i="29"/>
  <c r="P12" i="29"/>
  <c r="O12" i="29"/>
  <c r="H10" i="29"/>
  <c r="U11" i="29"/>
  <c r="T11" i="29"/>
  <c r="S11" i="29"/>
  <c r="Q11" i="29"/>
  <c r="P11" i="29"/>
  <c r="O11" i="29"/>
  <c r="F14" i="30"/>
  <c r="E14" i="30"/>
  <c r="D14" i="30"/>
  <c r="C14" i="30"/>
  <c r="B14" i="30"/>
  <c r="F13" i="30"/>
  <c r="E13" i="30"/>
  <c r="D13" i="30"/>
  <c r="C13" i="30"/>
  <c r="B13" i="30"/>
  <c r="F12" i="30"/>
  <c r="E12" i="30"/>
  <c r="D12" i="30"/>
  <c r="C12" i="30"/>
  <c r="B12" i="30"/>
  <c r="F11" i="30"/>
  <c r="E11" i="30"/>
  <c r="D11" i="30"/>
  <c r="C11" i="30"/>
  <c r="B11" i="30"/>
  <c r="D12" i="2"/>
  <c r="E12" i="2"/>
  <c r="F12" i="2"/>
  <c r="G12" i="2"/>
  <c r="H12" i="2"/>
  <c r="I12" i="2"/>
  <c r="D11" i="2"/>
  <c r="E11" i="2"/>
  <c r="F11" i="2"/>
  <c r="G11" i="2"/>
  <c r="H11" i="2"/>
  <c r="I11" i="2"/>
  <c r="D10" i="2"/>
  <c r="E10" i="2"/>
  <c r="F10" i="2"/>
  <c r="G10" i="2"/>
  <c r="H10" i="2"/>
  <c r="I10" i="2"/>
  <c r="D9" i="2"/>
  <c r="E9" i="2"/>
  <c r="F9" i="2"/>
  <c r="G9" i="2"/>
  <c r="H9" i="2"/>
  <c r="I9" i="2"/>
  <c r="E8" i="2"/>
  <c r="F8" i="2"/>
  <c r="G8" i="2"/>
  <c r="H8" i="2"/>
  <c r="I8" i="2"/>
  <c r="D8" i="2"/>
  <c r="D7" i="2"/>
  <c r="E7" i="2"/>
  <c r="F7" i="2"/>
  <c r="G7" i="2"/>
  <c r="H7" i="2"/>
  <c r="I7" i="2"/>
  <c r="D6" i="2"/>
  <c r="E6" i="2"/>
  <c r="F6" i="2"/>
  <c r="G6" i="2"/>
  <c r="H6" i="2"/>
  <c r="I6" i="2"/>
  <c r="D5" i="2"/>
  <c r="E5" i="2"/>
  <c r="F5" i="2"/>
  <c r="G5" i="2"/>
  <c r="H5" i="2"/>
  <c r="I5" i="2"/>
  <c r="D4" i="2"/>
  <c r="E4" i="2"/>
  <c r="F4" i="2"/>
  <c r="G4" i="2"/>
  <c r="H4" i="2"/>
  <c r="I4" i="2"/>
  <c r="B19" i="4"/>
  <c r="B24" i="4"/>
  <c r="G49" i="4"/>
  <c r="G50" i="4"/>
  <c r="G51" i="4"/>
  <c r="G48" i="4"/>
  <c r="C52" i="4"/>
  <c r="D52" i="4"/>
  <c r="E52" i="4"/>
  <c r="F52" i="4"/>
  <c r="B52" i="4"/>
  <c r="G52" i="4"/>
  <c r="G20" i="4"/>
  <c r="G21" i="4"/>
  <c r="G22" i="4"/>
  <c r="G23" i="4"/>
  <c r="G24" i="4"/>
  <c r="G25" i="4"/>
  <c r="G26" i="4"/>
  <c r="G13" i="4"/>
  <c r="G14" i="4"/>
  <c r="G15" i="4"/>
  <c r="G16" i="4"/>
  <c r="G7" i="4"/>
  <c r="G8" i="4"/>
  <c r="G9" i="4"/>
  <c r="G10" i="4"/>
  <c r="G30" i="4"/>
  <c r="G31" i="4"/>
  <c r="G41" i="4"/>
  <c r="G42" i="4"/>
  <c r="G36" i="4"/>
  <c r="G37" i="4"/>
  <c r="G38" i="4"/>
  <c r="G66" i="4"/>
  <c r="G67" i="4"/>
  <c r="G59" i="4"/>
  <c r="G61" i="4"/>
  <c r="G63" i="4"/>
  <c r="G54" i="4"/>
  <c r="G55" i="4"/>
  <c r="G56" i="4"/>
  <c r="G57" i="4"/>
  <c r="B17" i="4"/>
  <c r="B11" i="4"/>
  <c r="B32" i="4"/>
  <c r="B43" i="4"/>
  <c r="B39" i="4"/>
  <c r="B68" i="4"/>
  <c r="B65" i="4"/>
  <c r="B60" i="4"/>
  <c r="C60" i="4"/>
  <c r="B62" i="4"/>
  <c r="C62" i="4"/>
  <c r="B64" i="4"/>
  <c r="C64" i="4"/>
  <c r="D64" i="4"/>
  <c r="C27" i="4"/>
  <c r="C17" i="4"/>
  <c r="C11" i="4"/>
  <c r="C32" i="4"/>
  <c r="C43" i="4"/>
  <c r="C39" i="4"/>
  <c r="C68" i="4"/>
  <c r="C65" i="4"/>
  <c r="D27" i="4"/>
  <c r="D17" i="4"/>
  <c r="D11" i="4"/>
  <c r="D32" i="4"/>
  <c r="D43" i="4"/>
  <c r="D39" i="4"/>
  <c r="D68" i="4"/>
  <c r="D65" i="4"/>
  <c r="E27" i="4"/>
  <c r="E17" i="4"/>
  <c r="E11" i="4"/>
  <c r="E32" i="4"/>
  <c r="E43" i="4"/>
  <c r="E39" i="4"/>
  <c r="E68" i="4"/>
  <c r="E65" i="4"/>
  <c r="F27" i="4"/>
  <c r="F17" i="4"/>
  <c r="F11" i="4"/>
  <c r="F32" i="4"/>
  <c r="F43" i="4"/>
  <c r="F39" i="4"/>
  <c r="F68" i="4"/>
  <c r="F65" i="4"/>
  <c r="A26" i="4"/>
  <c r="A25" i="4"/>
  <c r="A24" i="4"/>
  <c r="A23" i="4"/>
  <c r="A20" i="4"/>
  <c r="A21" i="4"/>
  <c r="A22" i="4"/>
  <c r="A19" i="4"/>
  <c r="F5" i="7"/>
  <c r="E4" i="7"/>
  <c r="F4" i="7"/>
  <c r="E3" i="7"/>
  <c r="F3" i="7"/>
  <c r="F2" i="7"/>
  <c r="C44" i="4"/>
  <c r="G39" i="4"/>
  <c r="I39" i="4"/>
  <c r="F44" i="4"/>
  <c r="G43" i="4"/>
  <c r="I43" i="4"/>
  <c r="B44" i="4"/>
  <c r="G68" i="4"/>
  <c r="I68" i="4"/>
  <c r="D44" i="4"/>
  <c r="E28" i="4"/>
  <c r="B69" i="4"/>
  <c r="G17" i="4"/>
  <c r="I17" i="4"/>
  <c r="G11" i="4"/>
  <c r="I11" i="4"/>
  <c r="F69" i="4"/>
  <c r="E69" i="4"/>
  <c r="D28" i="4"/>
  <c r="D69" i="4"/>
  <c r="C28" i="4"/>
  <c r="E44" i="4"/>
  <c r="I52" i="4"/>
  <c r="F28" i="4"/>
  <c r="C69" i="4"/>
  <c r="G65" i="4"/>
  <c r="I65" i="4"/>
  <c r="G32" i="4"/>
  <c r="I32" i="4"/>
  <c r="B27" i="4"/>
  <c r="B28" i="4"/>
  <c r="G19" i="4"/>
  <c r="G27" i="4"/>
  <c r="E64" i="4"/>
  <c r="D60" i="4"/>
  <c r="D62" i="4"/>
  <c r="E62" i="4"/>
  <c r="F70" i="4"/>
  <c r="D70" i="4"/>
  <c r="D71" i="4"/>
  <c r="D72" i="4"/>
  <c r="G44" i="4"/>
  <c r="I44" i="4"/>
  <c r="C70" i="4"/>
  <c r="G69" i="4"/>
  <c r="I69" i="4"/>
  <c r="B70" i="4"/>
  <c r="B71" i="4"/>
  <c r="B72" i="4"/>
  <c r="E70" i="4"/>
  <c r="F62" i="4"/>
  <c r="G62" i="4"/>
  <c r="I27" i="4"/>
  <c r="G28" i="4"/>
  <c r="F64" i="4"/>
  <c r="G64" i="4"/>
  <c r="E60" i="4"/>
  <c r="D76" i="4"/>
  <c r="D73" i="4"/>
  <c r="D74" i="4"/>
  <c r="C71" i="4"/>
  <c r="C72" i="4"/>
  <c r="E71" i="4"/>
  <c r="E72" i="4"/>
  <c r="F60" i="4"/>
  <c r="F71" i="4"/>
  <c r="F72" i="4"/>
  <c r="I28" i="4"/>
  <c r="G70" i="4"/>
  <c r="G72" i="4"/>
  <c r="F76" i="4"/>
  <c r="F73" i="4"/>
  <c r="F74" i="4"/>
  <c r="E76" i="4"/>
  <c r="E73" i="4"/>
  <c r="E74" i="4"/>
  <c r="C73" i="4"/>
  <c r="C74" i="4"/>
  <c r="C76" i="4"/>
  <c r="B76" i="4"/>
  <c r="G71" i="4"/>
  <c r="I70" i="4"/>
  <c r="B73" i="4"/>
  <c r="B74" i="4"/>
  <c r="G60" i="4"/>
  <c r="G73" i="4"/>
  <c r="G74" i="4"/>
  <c r="G76" i="4"/>
  <c r="G3" i="4"/>
</calcChain>
</file>

<file path=xl/sharedStrings.xml><?xml version="1.0" encoding="utf-8"?>
<sst xmlns="http://schemas.openxmlformats.org/spreadsheetml/2006/main" count="198" uniqueCount="177">
  <si>
    <t>Tuition</t>
  </si>
  <si>
    <t>2/3 appt.</t>
  </si>
  <si>
    <t>Healthcare Focus Group</t>
  </si>
  <si>
    <t>Community Focus Group</t>
  </si>
  <si>
    <t>Community Workshops</t>
  </si>
  <si>
    <t>Healthcare Profession Workshops</t>
  </si>
  <si>
    <t>Item</t>
  </si>
  <si>
    <t>Attendees</t>
  </si>
  <si>
    <t>Cost Per Person - Fetzer Center **</t>
  </si>
  <si>
    <t>Cost Per Person - Printing</t>
  </si>
  <si>
    <t>Transportation ***</t>
  </si>
  <si>
    <t>Total Cost</t>
  </si>
  <si>
    <t>** $30 for food and $12 for room with AV</t>
  </si>
  <si>
    <t>*** For underserved participants without transportation. 13 metro bus tokens for $20. 2 tokens for each person. 91 tokens purchased for community workshops and focus groups</t>
  </si>
  <si>
    <t>http://www.kalamazoocity.org/portal/metro.php?page_id=414</t>
  </si>
  <si>
    <t>Participant Support Costs are direct costs for items such as stipends, subsistence allowances, travel allowances, registration fees paid to or on behalf of participants or trainees (BUT NOT EMPLOYEES) in connection with meetings, conferences, symposia or training projects</t>
  </si>
  <si>
    <t>Materials and Supplies</t>
  </si>
  <si>
    <t>Publication Costs</t>
  </si>
  <si>
    <t>Consultants</t>
  </si>
  <si>
    <t>Computer Services</t>
  </si>
  <si>
    <t xml:space="preserve">Subawards </t>
  </si>
  <si>
    <t>Other</t>
  </si>
  <si>
    <t>Total Equipment</t>
  </si>
  <si>
    <t>Total Travel</t>
  </si>
  <si>
    <t>Total Participant Support</t>
  </si>
  <si>
    <t>Employee Type</t>
  </si>
  <si>
    <t>Type</t>
  </si>
  <si>
    <t>FICA only</t>
  </si>
  <si>
    <t>FICA &amp; Retirement</t>
  </si>
  <si>
    <t>FICA, Retirement, Blended</t>
  </si>
  <si>
    <t>FICA, Blended</t>
  </si>
  <si>
    <t>Senior Personnel</t>
  </si>
  <si>
    <t>Other Personnel</t>
  </si>
  <si>
    <t>Total Salary and Fringe</t>
  </si>
  <si>
    <t>Travel</t>
  </si>
  <si>
    <t xml:space="preserve">Participant Support  </t>
  </si>
  <si>
    <t>Total Direct Costs</t>
  </si>
  <si>
    <t>Amount of this Request</t>
  </si>
  <si>
    <t>Totals</t>
  </si>
  <si>
    <t>Domestic</t>
  </si>
  <si>
    <t>International</t>
  </si>
  <si>
    <t>Subtotal Domestic</t>
  </si>
  <si>
    <t>Subtotal International</t>
  </si>
  <si>
    <t>MTDC Amt for Subaward 1</t>
  </si>
  <si>
    <t>MTDC Amt for Subaward 3</t>
  </si>
  <si>
    <t>MTDC Amt for Subaward 2</t>
  </si>
  <si>
    <t>Subtotal Subawards</t>
  </si>
  <si>
    <r>
      <t xml:space="preserve">Modified Total Direct Costs (MTDC)
</t>
    </r>
    <r>
      <rPr>
        <sz val="9"/>
        <rFont val="Arial"/>
        <family val="2"/>
      </rPr>
      <t>Excludes
• subaward amounts &gt; $25k/per subaward
• Equipment &gt; $5,000
• Participant Support Costs
• Tuition</t>
    </r>
  </si>
  <si>
    <t>Proposed Start Date:</t>
  </si>
  <si>
    <t>Number of Months:</t>
  </si>
  <si>
    <t>Year 1</t>
  </si>
  <si>
    <t>Year 2</t>
  </si>
  <si>
    <t>Year 3</t>
  </si>
  <si>
    <t>Year 4</t>
  </si>
  <si>
    <t>Year 5</t>
  </si>
  <si>
    <t>Title of Project:</t>
  </si>
  <si>
    <t>Name of PI:</t>
  </si>
  <si>
    <t>Emeriti faculty, • Students: non-enrolled or under-enrolled; staff &lt; 0.50 FTE, temporary hourly employees</t>
  </si>
  <si>
    <t>Appointment Type</t>
  </si>
  <si>
    <r>
      <t xml:space="preserve">Equipment  
</t>
    </r>
    <r>
      <rPr>
        <sz val="8"/>
        <color theme="0"/>
        <rFont val="Arial"/>
        <family val="2"/>
      </rPr>
      <t>Equipment is defined as an item of property that has an acquisition cost of $5,000 or more and an expected service life of more than one year.</t>
    </r>
  </si>
  <si>
    <r>
      <t xml:space="preserve">Fringe
</t>
    </r>
    <r>
      <rPr>
        <b/>
        <sz val="8"/>
        <color theme="0"/>
        <rFont val="Arial"/>
        <family val="2"/>
      </rPr>
      <t>See "Fringe" worksheet/tab for fringe forecast</t>
    </r>
  </si>
  <si>
    <t>Other Direct Costs</t>
  </si>
  <si>
    <t>Total Other Direct Costs</t>
  </si>
  <si>
    <t>Subtotal Other</t>
  </si>
  <si>
    <t>Subtotal Senior Personnel</t>
  </si>
  <si>
    <t>Subtotal Other Personnel</t>
  </si>
  <si>
    <t>Subtotal Fringe</t>
  </si>
  <si>
    <t>Cross Checking</t>
  </si>
  <si>
    <t>Total Costs (Direct + F&amp;A)</t>
  </si>
  <si>
    <t>Faculty summer salary</t>
  </si>
  <si>
    <r>
      <rPr>
        <b/>
        <sz val="12"/>
        <rFont val="Arial"/>
        <family val="2"/>
      </rPr>
      <t>NON Federal sponsors</t>
    </r>
    <r>
      <rPr>
        <sz val="12"/>
        <rFont val="Arial"/>
        <family val="2"/>
      </rPr>
      <t xml:space="preserve">:
• R3 (post-docs)
• Staff &lt; 0.6875 FTE and </t>
    </r>
    <r>
      <rPr>
        <sz val="12"/>
        <rFont val="Calibri"/>
        <family val="2"/>
      </rPr>
      <t>≥</t>
    </r>
    <r>
      <rPr>
        <sz val="12"/>
        <rFont val="Arial"/>
        <family val="2"/>
      </rPr>
      <t xml:space="preserve"> 0.50 FTE</t>
    </r>
  </si>
  <si>
    <r>
      <rPr>
        <b/>
        <sz val="12"/>
        <rFont val="Arial"/>
        <family val="2"/>
      </rPr>
      <t>Federal sponsors</t>
    </r>
    <r>
      <rPr>
        <sz val="12"/>
        <rFont val="Arial"/>
        <family val="2"/>
      </rPr>
      <t xml:space="preserve">:
• R3 (post-docs)
• Staff &lt; 0.6875 FTE and ≥ 0.50 FTE
</t>
    </r>
  </si>
  <si>
    <t>Total F&amp;A exclusions</t>
  </si>
  <si>
    <t>Research Assistant/Research Discovery</t>
  </si>
  <si>
    <r>
      <t xml:space="preserve">2. Tuition Rates per </t>
    </r>
    <r>
      <rPr>
        <sz val="14"/>
        <color theme="4"/>
        <rFont val="Arial"/>
        <family val="2"/>
      </rPr>
      <t>appointment level</t>
    </r>
  </si>
  <si>
    <t>Minimum Rates applicable for</t>
  </si>
  <si>
    <t>1. Stipends</t>
  </si>
  <si>
    <t>Appointment Levels</t>
  </si>
  <si>
    <t xml:space="preserve">Minimum Appointment Rates </t>
  </si>
  <si>
    <t>Full Appt.</t>
  </si>
  <si>
    <t>1/2 appt.*</t>
  </si>
  <si>
    <t>3. Appointment Stipend and Tuition Combined</t>
  </si>
  <si>
    <t>hours/week</t>
  </si>
  <si>
    <t>Total Cost Resident GA/DGA w/ tuition</t>
  </si>
  <si>
    <t>Total Cost Non-Resident GA/DGA w/ tuition</t>
  </si>
  <si>
    <t>Min. CH</t>
  </si>
  <si>
    <t>One Summer Session</t>
  </si>
  <si>
    <t>6+6</t>
  </si>
  <si>
    <t>Total Cost Resident DAC w/ tuition</t>
  </si>
  <si>
    <t>Total Cost Non-Resident DAC w/ tuition</t>
  </si>
  <si>
    <t>A year-round appointment provides 24 credit hours by hiring unit (9,9,3,3 distribution)</t>
  </si>
  <si>
    <t xml:space="preserve">*An employee with two half appointments in a single semester will be granted a maximum of 9 credits (4.5 from each unit). </t>
  </si>
  <si>
    <t>credit hours for 1 summer session</t>
  </si>
  <si>
    <r>
      <t>Graduate Assistant (</t>
    </r>
    <r>
      <rPr>
        <sz val="12"/>
        <color rgb="FFFF0000"/>
        <rFont val="Arial"/>
        <family val="2"/>
      </rPr>
      <t>GA/DGA</t>
    </r>
    <r>
      <rPr>
        <sz val="12"/>
        <rFont val="Arial"/>
        <family val="2"/>
      </rPr>
      <t>)</t>
    </r>
  </si>
  <si>
    <r>
      <t>Doctoral Associate with Candidacy (</t>
    </r>
    <r>
      <rPr>
        <sz val="12"/>
        <color rgb="FFFF0000"/>
        <rFont val="Arial"/>
        <family val="2"/>
      </rPr>
      <t>DAC</t>
    </r>
    <r>
      <rPr>
        <sz val="12"/>
        <rFont val="Arial"/>
        <family val="2"/>
      </rPr>
      <t>)</t>
    </r>
  </si>
  <si>
    <r>
      <t xml:space="preserve">per credit hour </t>
    </r>
    <r>
      <rPr>
        <b/>
        <sz val="11"/>
        <rFont val="Arial"/>
        <family val="2"/>
      </rPr>
      <t>resident</t>
    </r>
    <r>
      <rPr>
        <sz val="11"/>
        <rFont val="Arial"/>
        <family val="2"/>
      </rPr>
      <t xml:space="preserve"> tuition</t>
    </r>
  </si>
  <si>
    <r>
      <t xml:space="preserve">per credit hour </t>
    </r>
    <r>
      <rPr>
        <b/>
        <sz val="11"/>
        <rFont val="Arial"/>
        <family val="2"/>
      </rPr>
      <t>non-resident</t>
    </r>
    <r>
      <rPr>
        <sz val="11"/>
        <rFont val="Arial"/>
        <family val="2"/>
      </rPr>
      <t xml:space="preserve"> tuition</t>
    </r>
  </si>
  <si>
    <t>Stipend</t>
  </si>
  <si>
    <t>Subsistence</t>
  </si>
  <si>
    <t>Participant support is a very narrowly defined category, it is strongly recommended that you consult your research officer before budgeting items in this category.</t>
  </si>
  <si>
    <t>Full</t>
  </si>
  <si>
    <t>2/3</t>
  </si>
  <si>
    <t>1/2</t>
  </si>
  <si>
    <t>2/3 appt</t>
  </si>
  <si>
    <t>1/2 appt</t>
  </si>
  <si>
    <t>Full appt</t>
  </si>
  <si>
    <t>Two Summer Sessions or One Academic Semester</t>
  </si>
  <si>
    <t>Full Academic Year (Fall &amp; Spring)</t>
  </si>
  <si>
    <t>Two Summer Sessions or One Academic Semster</t>
  </si>
  <si>
    <t>B: Fine Arts, Humanities</t>
  </si>
  <si>
    <t>C. Education, Life Sciences, Social Sciences</t>
  </si>
  <si>
    <t>D: Aviation, HHS, Physical Sciences</t>
  </si>
  <si>
    <t>E: Engineering and Applied Sciences</t>
  </si>
  <si>
    <t xml:space="preserve"> For emeritus researchers, pay shall be consistent with institutional base salaries at the time of appointment, subject to funding availability. </t>
  </si>
  <si>
    <r>
      <t>Faculty AY salary, sabbatical faculty, regular staff, administrators FY salary, R4, R5, R6 positions.</t>
    </r>
    <r>
      <rPr>
        <b/>
        <sz val="12"/>
        <rFont val="Arial"/>
        <family val="2"/>
      </rPr>
      <t xml:space="preserve"> Non-federal sponsors</t>
    </r>
    <r>
      <rPr>
        <sz val="12"/>
        <rFont val="Arial"/>
        <family val="2"/>
      </rPr>
      <t xml:space="preserve"> </t>
    </r>
  </si>
  <si>
    <r>
      <t xml:space="preserve">Faculty AY salary, sabbatical faculty, regular staff, administrators FY salary, R4, R5, R6 positions. </t>
    </r>
    <r>
      <rPr>
        <b/>
        <sz val="12"/>
        <rFont val="Arial"/>
        <family val="2"/>
      </rPr>
      <t>Federal sponsors (or federal flow through)</t>
    </r>
  </si>
  <si>
    <t>Post-Graduate Fellow (R3)</t>
  </si>
  <si>
    <t>Research Associate (R4)</t>
  </si>
  <si>
    <t>Senior Research Associate (R5)</t>
  </si>
  <si>
    <t>Principal Research Associate (R6)</t>
  </si>
  <si>
    <t xml:space="preserve"> TEMPORARY EMPLOYEE</t>
  </si>
  <si>
    <t>Total request:</t>
  </si>
  <si>
    <t>Cells highlighted in yellow indicate where tuition award is less than full-time enrollment requirement</t>
  </si>
  <si>
    <t>F&amp;A  on MTDC: 26% starting 7/1/2024</t>
  </si>
  <si>
    <t>credit hours for 2 summer sessions or 1 AY semester</t>
  </si>
  <si>
    <t>credit hours for the full AY (2 semesters)</t>
  </si>
  <si>
    <r>
      <rPr>
        <b/>
        <sz val="10"/>
        <rFont val="Arial"/>
        <family val="2"/>
      </rPr>
      <t xml:space="preserve">   </t>
    </r>
    <r>
      <rPr>
        <b/>
        <u/>
        <sz val="10"/>
        <rFont val="Arial"/>
        <family val="2"/>
      </rPr>
      <t>FUTURE SALARY ESTIMATION</t>
    </r>
  </si>
  <si>
    <t>Name</t>
  </si>
  <si>
    <t>Sept. 2026</t>
  </si>
  <si>
    <t>Sept. 2027</t>
  </si>
  <si>
    <t>Sept. 2028</t>
  </si>
  <si>
    <t>Sept. 2029</t>
  </si>
  <si>
    <t>Example</t>
  </si>
  <si>
    <t>8 month</t>
  </si>
  <si>
    <r>
      <rPr>
        <b/>
        <sz val="12"/>
        <rFont val="Arial"/>
        <family val="2"/>
      </rPr>
      <t xml:space="preserve">   </t>
    </r>
    <r>
      <rPr>
        <b/>
        <u/>
        <sz val="12"/>
        <rFont val="Arial"/>
        <family val="2"/>
      </rPr>
      <t>SALARIES</t>
    </r>
  </si>
  <si>
    <r>
      <t xml:space="preserve"> » For </t>
    </r>
    <r>
      <rPr>
        <b/>
        <sz val="12"/>
        <rFont val="Arial"/>
        <family val="2"/>
      </rPr>
      <t>graduate student assistants</t>
    </r>
    <r>
      <rPr>
        <sz val="12"/>
        <rFont val="Arial"/>
        <family val="2"/>
      </rPr>
      <t>, use a 2% annual increase for appointment stipends.</t>
    </r>
  </si>
  <si>
    <r>
      <rPr>
        <b/>
        <sz val="12"/>
        <rFont val="Arial"/>
        <family val="2"/>
      </rPr>
      <t xml:space="preserve">   </t>
    </r>
    <r>
      <rPr>
        <b/>
        <u/>
        <sz val="12"/>
        <rFont val="Arial"/>
        <family val="2"/>
      </rPr>
      <t>TUITION</t>
    </r>
  </si>
  <si>
    <t xml:space="preserve"> » Use a 5% annual increase to estimate future tuition rates.</t>
  </si>
  <si>
    <t>Should  people/entities be classified as temporary employees, vendors/independent contractors/consultants, or subrecipients?</t>
  </si>
  <si>
    <t>- WMU staff control and direct what work will be done</t>
  </si>
  <si>
    <t>- WMU staff control the business aspects of individuals' jobs</t>
  </si>
  <si>
    <t xml:space="preserve">- supervision and/or training by WMU staff is necessary </t>
  </si>
  <si>
    <t>- WMU provides equipment/supplies required to complete the work</t>
  </si>
  <si>
    <t>VENDOR/CONTRACTOR/CONSULTANT</t>
  </si>
  <si>
    <t xml:space="preserve"> - set their own hours and/or sequence of work, and provide, train and supervise their employees</t>
  </si>
  <si>
    <t>- will not be trained or supervised by a WMU employee, and will not supervise employees of WMU</t>
  </si>
  <si>
    <t>- provide goods or services purchased with sponsor funds within the scope of their normal business operations</t>
  </si>
  <si>
    <t>- do not have a stake in, or any decisions-making responsibilities to, the research work</t>
  </si>
  <si>
    <t>- provide similar goods or services to many different purchasers</t>
  </si>
  <si>
    <t>- perform a series of repetitive tests or activities requiring little or no discretionary judgment</t>
  </si>
  <si>
    <t>- usually operate in a competitive environment</t>
  </si>
  <si>
    <t>- provide goods or services that are ancillary to the operation of the sponsor program</t>
  </si>
  <si>
    <t>Independent Contractor forms can be found at: https://wmich.edu/legal/business-services/forms</t>
  </si>
  <si>
    <t>SUBAWARD/SUBRECIPIENT</t>
  </si>
  <si>
    <t>- performance represents an intellectually significant portion of the overall programmatic effort and is measured against the objectives of the sponsor program</t>
  </si>
  <si>
    <t>- has an identified Principal Investigator for the external entity who has responsibility for making programmatic decisions</t>
  </si>
  <si>
    <t>- work could result in the development of intellectual property</t>
  </si>
  <si>
    <t>- expected to author or co-author publications on the project results</t>
  </si>
  <si>
    <t>- animal and/or human subjects approval will be needed for project work</t>
  </si>
  <si>
    <t>- provides cost sharing or matching funds</t>
  </si>
  <si>
    <t>- responsible for adhering to applicable Federal program requirements specified in the Federal award</t>
  </si>
  <si>
    <t>- uses sponsor funds to carry out a program for a public purpose, as opposed to providing goods or services solely for the benefit of WMU</t>
  </si>
  <si>
    <t>Rate</t>
  </si>
  <si>
    <r>
      <t>Current Salary</t>
    </r>
    <r>
      <rPr>
        <sz val="10"/>
        <rFont val="Arial"/>
        <family val="2"/>
      </rPr>
      <t xml:space="preserve"> (Sept. 2025)</t>
    </r>
  </si>
  <si>
    <t>Sept. 2030</t>
  </si>
  <si>
    <t>Sept. 2031</t>
  </si>
  <si>
    <t xml:space="preserve">  * If 2025 salary is not updated yet, add 3.25% to the 2024 salary for faculty.</t>
  </si>
  <si>
    <t>Fringe Rates FY 2025-2026</t>
  </si>
  <si>
    <t>Fall 2025, Spring 2026, &amp; Summer I and II 2026</t>
  </si>
  <si>
    <r>
      <rPr>
        <b/>
        <sz val="12"/>
        <rFont val="Calibri"/>
        <family val="2"/>
      </rPr>
      <t xml:space="preserve"> » </t>
    </r>
    <r>
      <rPr>
        <sz val="12"/>
        <rFont val="Arial"/>
        <family val="2"/>
      </rPr>
      <t xml:space="preserve">For </t>
    </r>
    <r>
      <rPr>
        <b/>
        <sz val="12"/>
        <rFont val="Arial"/>
        <family val="2"/>
      </rPr>
      <t>faculty and salaried staff</t>
    </r>
    <r>
      <rPr>
        <sz val="12"/>
        <rFont val="Arial"/>
        <family val="2"/>
      </rPr>
      <t>, use either 3% or the contractually negotiated annual increase rate if a different one is in effect.</t>
    </r>
  </si>
  <si>
    <t>wmich.edu/grad/assistantships, https://files.wmich.edu/s3fs-public/2025-06/14_supplement_a_p_tuition_and_fees_rec_fy2026-eff_fall2025_6.26.25.pdf</t>
  </si>
  <si>
    <t>Research Staff</t>
  </si>
  <si>
    <t>Policy located at https://wmich.edu/hr/policies/researchstaff</t>
  </si>
  <si>
    <t>Effective 6/23/2025 (nonexempt/hourly) and 7/1/2025 (exempt/salaried)</t>
  </si>
  <si>
    <r>
      <t xml:space="preserve">Minimum Salary*
</t>
    </r>
    <r>
      <rPr>
        <i/>
        <sz val="10"/>
        <color theme="0" tint="-4.9989318521683403E-2"/>
        <rFont val="Arial"/>
        <family val="2"/>
      </rPr>
      <t>per level and pay band</t>
    </r>
  </si>
  <si>
    <r>
      <t xml:space="preserve">Minimum Hourly Rate*
</t>
    </r>
    <r>
      <rPr>
        <i/>
        <sz val="10"/>
        <color theme="0" tint="-4.9989318521683403E-2"/>
        <rFont val="Arial"/>
        <family val="2"/>
      </rPr>
      <t>per level and pay band</t>
    </r>
  </si>
  <si>
    <t>*Refer to HR pay structure chart for midpoint and maximum salaries/hourly rates: https://files.wmich.edu/s3fs-public/2025-09/hr-research-staff-pay-structure-2025.pdf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</si>
</sst>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Red]&quot;$&quot;#,##0"/>
    <numFmt numFmtId="165" formatCode="#,##0;[Red]#,##0"/>
    <numFmt numFmtId="166" formatCode="0.0"/>
    <numFmt numFmtId="167" formatCode="&quot;$&quot;#,##0"/>
    <numFmt numFmtId="168" formatCode="&quot;$&quot;#,##0.00"/>
  </numFmts>
  <fonts count="42">
    <font>
      <sz val="10"/>
      <name val="Arial"/>
    </font>
    <font>
      <sz val="11"/>
      <color indexed="8"/>
      <name val="Calibri"/>
      <family val="2"/>
    </font>
    <font>
      <sz val="8"/>
      <name val="Arial"/>
      <family val="2"/>
    </font>
    <font>
      <b/>
      <sz val="12"/>
      <name val="Arial"/>
      <family val="2"/>
    </font>
    <font>
      <b/>
      <sz val="11"/>
      <name val="Arial"/>
      <family val="2"/>
    </font>
    <font>
      <sz val="11"/>
      <name val="Arial"/>
      <family val="2"/>
    </font>
    <font>
      <b/>
      <sz val="10"/>
      <name val="Arial"/>
      <family val="2"/>
    </font>
    <font>
      <sz val="10"/>
      <name val="Arial"/>
      <family val="2"/>
    </font>
    <font>
      <sz val="10"/>
      <name val="Geneva"/>
    </font>
    <font>
      <sz val="9"/>
      <name val="Arial"/>
      <family val="2"/>
    </font>
    <font>
      <sz val="11"/>
      <color theme="1"/>
      <name val="Calibri"/>
      <family val="2"/>
      <scheme val="minor"/>
    </font>
    <font>
      <sz val="12"/>
      <name val="Arial"/>
      <family val="2"/>
    </font>
    <font>
      <b/>
      <u/>
      <sz val="12"/>
      <name val="Arial"/>
      <family val="2"/>
    </font>
    <font>
      <sz val="10"/>
      <color rgb="FFFF0000"/>
      <name val="Arial"/>
      <family val="2"/>
    </font>
    <font>
      <i/>
      <sz val="11"/>
      <color theme="0" tint="-0.499984740745262"/>
      <name val="Arial"/>
      <family val="2"/>
    </font>
    <font>
      <b/>
      <sz val="11"/>
      <color theme="0"/>
      <name val="Arial"/>
      <family val="2"/>
    </font>
    <font>
      <sz val="11"/>
      <color theme="0"/>
      <name val="Arial"/>
      <family val="2"/>
    </font>
    <font>
      <sz val="12"/>
      <color theme="0"/>
      <name val="Arial"/>
      <family val="2"/>
    </font>
    <font>
      <sz val="8"/>
      <color theme="0"/>
      <name val="Arial"/>
      <family val="2"/>
    </font>
    <font>
      <b/>
      <sz val="8"/>
      <color theme="0"/>
      <name val="Arial"/>
      <family val="2"/>
    </font>
    <font>
      <sz val="9"/>
      <color theme="0"/>
      <name val="Arial"/>
      <family val="2"/>
    </font>
    <font>
      <sz val="12"/>
      <name val="Calibri"/>
      <family val="2"/>
    </font>
    <font>
      <sz val="18"/>
      <name val="Arial"/>
      <family val="2"/>
    </font>
    <font>
      <sz val="14"/>
      <name val="Arial"/>
      <family val="2"/>
    </font>
    <font>
      <sz val="14"/>
      <color theme="4"/>
      <name val="Arial"/>
      <family val="2"/>
    </font>
    <font>
      <sz val="10"/>
      <color theme="4"/>
      <name val="Arial"/>
      <family val="2"/>
    </font>
    <font>
      <sz val="10"/>
      <color theme="0" tint="-4.9989318521683403E-2"/>
      <name val="Arial"/>
      <family val="2"/>
    </font>
    <font>
      <sz val="14"/>
      <color theme="0" tint="-4.9989318521683403E-2"/>
      <name val="Arial"/>
      <family val="2"/>
    </font>
    <font>
      <sz val="12"/>
      <color rgb="FFFF0000"/>
      <name val="Arial"/>
      <family val="2"/>
    </font>
    <font>
      <b/>
      <sz val="9"/>
      <name val="Arial"/>
      <family val="2"/>
    </font>
    <font>
      <sz val="7"/>
      <color theme="0"/>
      <name val="Arial"/>
      <family val="2"/>
    </font>
    <font>
      <sz val="12"/>
      <color theme="0" tint="-4.9989318521683403E-2"/>
      <name val="Arial"/>
      <family val="2"/>
    </font>
    <font>
      <u/>
      <sz val="10"/>
      <color theme="10"/>
      <name val="Arial"/>
      <family val="2"/>
    </font>
    <font>
      <b/>
      <u/>
      <sz val="14"/>
      <name val="Arial"/>
      <family val="2"/>
    </font>
    <font>
      <b/>
      <sz val="12"/>
      <name val="Calibri"/>
      <family val="2"/>
      <scheme val="minor"/>
    </font>
    <font>
      <b/>
      <u/>
      <sz val="10"/>
      <name val="Arial"/>
      <family val="2"/>
    </font>
    <font>
      <b/>
      <sz val="12"/>
      <name val="Calibri"/>
      <family val="2"/>
    </font>
    <font>
      <u/>
      <sz val="12"/>
      <name val="Arial"/>
      <family val="2"/>
    </font>
    <font>
      <b/>
      <u/>
      <sz val="18"/>
      <name val="Arial"/>
      <family val="2"/>
    </font>
    <font>
      <b/>
      <u/>
      <sz val="16"/>
      <name val="Arial"/>
      <family val="2"/>
    </font>
    <font>
      <b/>
      <sz val="12"/>
      <color theme="0" tint="-4.9989318521683403E-2"/>
      <name val="Arial"/>
      <family val="2"/>
    </font>
    <font>
      <i/>
      <sz val="10"/>
      <color theme="0" tint="-4.9989318521683403E-2"/>
      <name val="Arial"/>
      <family val="2"/>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1"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s>
  <cellStyleXfs count="8">
    <xf numFmtId="0" fontId="0" fillId="0" borderId="0"/>
    <xf numFmtId="44" fontId="1" fillId="0" borderId="0" applyFont="0" applyFill="0" applyBorder="0" applyAlignment="0" applyProtection="0"/>
    <xf numFmtId="0" fontId="10" fillId="0" borderId="0"/>
    <xf numFmtId="0" fontId="8" fillId="0" borderId="0"/>
    <xf numFmtId="40" fontId="8" fillId="0" borderId="0" applyFont="0" applyFill="0" applyBorder="0" applyAlignment="0" applyProtection="0"/>
    <xf numFmtId="0" fontId="32"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180">
    <xf numFmtId="0" fontId="0" fillId="0" borderId="0" xfId="0"/>
    <xf numFmtId="0" fontId="7" fillId="0" borderId="0" xfId="0" applyFont="1"/>
    <xf numFmtId="0" fontId="10" fillId="0" borderId="0" xfId="2"/>
    <xf numFmtId="44" fontId="1" fillId="0" borderId="0" xfId="1" applyFont="1"/>
    <xf numFmtId="44" fontId="10" fillId="0" borderId="0" xfId="2" applyNumberFormat="1"/>
    <xf numFmtId="0" fontId="10" fillId="0" borderId="0" xfId="2" applyAlignment="1">
      <alignment wrapText="1"/>
    </xf>
    <xf numFmtId="0" fontId="11" fillId="0" borderId="0" xfId="0" applyFont="1"/>
    <xf numFmtId="0" fontId="11" fillId="0" borderId="0" xfId="0" applyFont="1" applyAlignment="1">
      <alignment horizontal="center"/>
    </xf>
    <xf numFmtId="164" fontId="11" fillId="0" borderId="0" xfId="0" applyNumberFormat="1" applyFont="1"/>
    <xf numFmtId="0" fontId="12" fillId="0" borderId="0" xfId="0" applyFont="1"/>
    <xf numFmtId="0" fontId="3" fillId="4" borderId="1" xfId="0" applyFont="1" applyFill="1" applyBorder="1" applyAlignment="1">
      <alignment horizontal="center" vertical="center"/>
    </xf>
    <xf numFmtId="0" fontId="11" fillId="0" borderId="0" xfId="0" applyFont="1" applyAlignment="1">
      <alignment vertical="center"/>
    </xf>
    <xf numFmtId="0" fontId="13" fillId="0" borderId="0" xfId="0" applyFont="1"/>
    <xf numFmtId="9" fontId="11" fillId="0" borderId="0" xfId="0" applyNumberFormat="1" applyFont="1"/>
    <xf numFmtId="0" fontId="3" fillId="0" borderId="0" xfId="0" applyFont="1" applyAlignment="1">
      <alignment horizontal="center" vertical="center"/>
    </xf>
    <xf numFmtId="0" fontId="5" fillId="0" borderId="1" xfId="0" applyFont="1" applyFill="1" applyBorder="1" applyAlignment="1">
      <alignment vertical="center" wrapText="1"/>
    </xf>
    <xf numFmtId="165" fontId="5" fillId="0" borderId="1" xfId="0" applyNumberFormat="1" applyFont="1" applyFill="1" applyBorder="1"/>
    <xf numFmtId="0" fontId="5" fillId="0" borderId="1" xfId="0" applyFont="1" applyBorder="1" applyAlignment="1">
      <alignment vertical="center"/>
    </xf>
    <xf numFmtId="0" fontId="4" fillId="5" borderId="1" xfId="0" applyFont="1" applyFill="1" applyBorder="1" applyAlignment="1">
      <alignment horizontal="right"/>
    </xf>
    <xf numFmtId="165" fontId="4" fillId="5" borderId="1" xfId="0" applyNumberFormat="1" applyFont="1" applyFill="1" applyBorder="1"/>
    <xf numFmtId="0" fontId="5" fillId="0" borderId="1" xfId="0" applyFont="1" applyBorder="1"/>
    <xf numFmtId="0" fontId="5" fillId="0" borderId="1" xfId="0" applyFont="1" applyFill="1" applyBorder="1" applyAlignment="1">
      <alignment wrapText="1"/>
    </xf>
    <xf numFmtId="165" fontId="5" fillId="0" borderId="1" xfId="0" applyNumberFormat="1" applyFont="1" applyBorder="1"/>
    <xf numFmtId="0" fontId="5" fillId="0" borderId="1" xfId="0" applyFont="1" applyFill="1" applyBorder="1"/>
    <xf numFmtId="165" fontId="5" fillId="5" borderId="1" xfId="0" applyNumberFormat="1" applyFont="1" applyFill="1" applyBorder="1"/>
    <xf numFmtId="0" fontId="9" fillId="0" borderId="1" xfId="0" applyFont="1" applyFill="1" applyBorder="1" applyAlignment="1">
      <alignment vertical="top" wrapText="1"/>
    </xf>
    <xf numFmtId="0" fontId="4" fillId="5" borderId="1" xfId="0" applyFont="1" applyFill="1" applyBorder="1" applyAlignment="1">
      <alignment horizontal="right" wrapText="1"/>
    </xf>
    <xf numFmtId="0" fontId="5" fillId="0" borderId="1" xfId="0" applyFont="1" applyBorder="1" applyAlignment="1">
      <alignment wrapText="1"/>
    </xf>
    <xf numFmtId="0" fontId="5" fillId="0" borderId="1" xfId="0" applyFont="1" applyBorder="1" applyAlignment="1">
      <alignment horizontal="left" vertical="center" wrapText="1" indent="2"/>
    </xf>
    <xf numFmtId="0" fontId="5" fillId="0" borderId="1" xfId="0" applyFont="1" applyFill="1" applyBorder="1" applyAlignment="1">
      <alignment horizontal="left" indent="3"/>
    </xf>
    <xf numFmtId="0" fontId="5" fillId="0" borderId="0" xfId="0" applyFont="1"/>
    <xf numFmtId="0" fontId="5" fillId="0" borderId="1" xfId="0" applyFont="1" applyBorder="1" applyAlignment="1">
      <alignment horizontal="left" indent="5"/>
    </xf>
    <xf numFmtId="0" fontId="14" fillId="0" borderId="1" xfId="0" applyFont="1" applyBorder="1" applyAlignment="1">
      <alignment horizontal="left" indent="7"/>
    </xf>
    <xf numFmtId="165" fontId="14" fillId="0" borderId="1" xfId="0" applyNumberFormat="1" applyFont="1" applyBorder="1"/>
    <xf numFmtId="164" fontId="5" fillId="0" borderId="0" xfId="0" applyNumberFormat="1" applyFont="1"/>
    <xf numFmtId="0" fontId="4" fillId="0" borderId="0" xfId="0" applyFont="1" applyAlignment="1">
      <alignment horizontal="right" vertical="center"/>
    </xf>
    <xf numFmtId="0" fontId="4" fillId="0" borderId="0" xfId="0" applyFont="1" applyAlignment="1">
      <alignment horizontal="center" vertical="center"/>
    </xf>
    <xf numFmtId="165" fontId="5" fillId="0" borderId="0" xfId="0" applyNumberFormat="1" applyFont="1"/>
    <xf numFmtId="0" fontId="3" fillId="0" borderId="0" xfId="0" applyFont="1" applyAlignment="1">
      <alignment horizontal="center" vertical="center"/>
    </xf>
    <xf numFmtId="0" fontId="15" fillId="6" borderId="1" xfId="0" applyFont="1" applyFill="1" applyBorder="1" applyAlignment="1">
      <alignment horizontal="left"/>
    </xf>
    <xf numFmtId="0" fontId="15" fillId="6" borderId="1" xfId="0" applyFont="1" applyFill="1" applyBorder="1"/>
    <xf numFmtId="165" fontId="15" fillId="6" borderId="1" xfId="0" applyNumberFormat="1" applyFont="1" applyFill="1" applyBorder="1"/>
    <xf numFmtId="0" fontId="16" fillId="6" borderId="1" xfId="0" applyFont="1" applyFill="1" applyBorder="1"/>
    <xf numFmtId="165" fontId="16" fillId="6" borderId="1" xfId="0" applyNumberFormat="1" applyFont="1" applyFill="1" applyBorder="1"/>
    <xf numFmtId="0" fontId="15" fillId="6" borderId="1" xfId="0" applyFont="1" applyFill="1" applyBorder="1" applyAlignment="1">
      <alignment vertical="top" wrapText="1"/>
    </xf>
    <xf numFmtId="0" fontId="15" fillId="6" borderId="1" xfId="0" applyFont="1" applyFill="1" applyBorder="1" applyAlignment="1">
      <alignment wrapText="1"/>
    </xf>
    <xf numFmtId="165" fontId="16" fillId="0" borderId="1" xfId="0" applyNumberFormat="1" applyFont="1" applyFill="1" applyBorder="1"/>
    <xf numFmtId="0" fontId="16" fillId="0" borderId="1" xfId="0" applyFont="1" applyFill="1" applyBorder="1"/>
    <xf numFmtId="0" fontId="11" fillId="0" borderId="0" xfId="0" applyFont="1" applyFill="1"/>
    <xf numFmtId="0" fontId="16" fillId="6" borderId="1" xfId="0" applyFont="1" applyFill="1" applyBorder="1" applyAlignment="1">
      <alignment horizontal="left" indent="3"/>
    </xf>
    <xf numFmtId="165" fontId="5" fillId="3" borderId="1" xfId="0" applyNumberFormat="1" applyFont="1" applyFill="1" applyBorder="1"/>
    <xf numFmtId="0" fontId="15" fillId="0" borderId="1" xfId="0" applyFont="1" applyFill="1" applyBorder="1"/>
    <xf numFmtId="0" fontId="4" fillId="3" borderId="1" xfId="0" applyFont="1" applyFill="1" applyBorder="1" applyAlignment="1">
      <alignment horizontal="right" wrapText="1"/>
    </xf>
    <xf numFmtId="165" fontId="4" fillId="3" borderId="1" xfId="0" applyNumberFormat="1" applyFont="1" applyFill="1" applyBorder="1"/>
    <xf numFmtId="0" fontId="4" fillId="5" borderId="1" xfId="0" applyFont="1" applyFill="1" applyBorder="1" applyAlignment="1">
      <alignment horizontal="right" vertical="center" wrapText="1"/>
    </xf>
    <xf numFmtId="0" fontId="5" fillId="3" borderId="1" xfId="0" applyFont="1" applyFill="1" applyBorder="1" applyAlignment="1">
      <alignment horizontal="right"/>
    </xf>
    <xf numFmtId="0" fontId="5" fillId="3" borderId="1" xfId="0" applyFont="1" applyFill="1" applyBorder="1" applyAlignment="1">
      <alignment horizontal="right" vertical="center" wrapText="1"/>
    </xf>
    <xf numFmtId="0" fontId="4" fillId="0" borderId="2" xfId="0" applyFont="1" applyBorder="1" applyAlignment="1">
      <alignment vertical="top" wrapText="1"/>
    </xf>
    <xf numFmtId="0" fontId="4" fillId="5" borderId="2" xfId="0" applyFont="1" applyFill="1" applyBorder="1" applyAlignment="1">
      <alignment horizontal="right" wrapText="1"/>
    </xf>
    <xf numFmtId="165" fontId="4" fillId="5" borderId="2" xfId="0" applyNumberFormat="1" applyFont="1" applyFill="1" applyBorder="1"/>
    <xf numFmtId="0" fontId="4" fillId="5" borderId="4" xfId="0" applyFont="1" applyFill="1" applyBorder="1"/>
    <xf numFmtId="165" fontId="4" fillId="5" borderId="4" xfId="0" applyNumberFormat="1" applyFont="1" applyFill="1" applyBorder="1"/>
    <xf numFmtId="0" fontId="4" fillId="5" borderId="2" xfId="0" applyFont="1" applyFill="1" applyBorder="1" applyAlignment="1">
      <alignment vertical="center" wrapText="1"/>
    </xf>
    <xf numFmtId="0" fontId="4" fillId="3" borderId="5" xfId="0" applyFont="1" applyFill="1" applyBorder="1" applyAlignment="1">
      <alignment horizontal="left" vertical="center" wrapText="1"/>
    </xf>
    <xf numFmtId="165" fontId="4" fillId="5" borderId="5" xfId="0" applyNumberFormat="1" applyFont="1" applyFill="1" applyBorder="1"/>
    <xf numFmtId="0" fontId="4" fillId="3" borderId="5" xfId="0" applyFont="1" applyFill="1" applyBorder="1"/>
    <xf numFmtId="0" fontId="17" fillId="0" borderId="0" xfId="0" applyFont="1" applyFill="1" applyAlignment="1">
      <alignment horizontal="center"/>
    </xf>
    <xf numFmtId="0" fontId="11" fillId="0" borderId="0" xfId="0" applyFont="1" applyAlignment="1">
      <alignment horizontal="center"/>
    </xf>
    <xf numFmtId="165" fontId="11" fillId="0" borderId="0" xfId="0" applyNumberFormat="1" applyFont="1"/>
    <xf numFmtId="164" fontId="16" fillId="6" borderId="3" xfId="0" applyNumberFormat="1" applyFont="1" applyFill="1" applyBorder="1" applyAlignment="1">
      <alignment horizontal="center"/>
    </xf>
    <xf numFmtId="0" fontId="16" fillId="6" borderId="3" xfId="0" applyFont="1" applyFill="1" applyBorder="1" applyAlignment="1">
      <alignment horizontal="center"/>
    </xf>
    <xf numFmtId="0" fontId="16" fillId="6" borderId="1" xfId="0" applyFont="1" applyFill="1" applyBorder="1" applyAlignment="1">
      <alignment horizontal="center" vertical="center"/>
    </xf>
    <xf numFmtId="0" fontId="0" fillId="0" borderId="0" xfId="0" applyAlignment="1">
      <alignment horizontal="center"/>
    </xf>
    <xf numFmtId="0" fontId="5" fillId="0" borderId="1" xfId="0" applyFont="1" applyBorder="1" applyAlignment="1">
      <alignment horizontal="left" wrapText="1" indent="3"/>
    </xf>
    <xf numFmtId="0" fontId="5" fillId="0" borderId="1" xfId="0" applyFont="1" applyFill="1" applyBorder="1" applyAlignment="1">
      <alignment vertical="top" wrapText="1"/>
    </xf>
    <xf numFmtId="0" fontId="22" fillId="0" borderId="0" xfId="0" applyFont="1"/>
    <xf numFmtId="0" fontId="0" fillId="2" borderId="0" xfId="0" applyFill="1"/>
    <xf numFmtId="0" fontId="0" fillId="0" borderId="0" xfId="0" applyAlignment="1">
      <alignment horizontal="right"/>
    </xf>
    <xf numFmtId="1" fontId="0" fillId="0" borderId="0" xfId="0" applyNumberFormat="1" applyAlignment="1">
      <alignment horizontal="center"/>
    </xf>
    <xf numFmtId="0" fontId="23" fillId="0" borderId="0" xfId="0" applyFont="1"/>
    <xf numFmtId="0" fontId="26" fillId="7" borderId="0" xfId="0" applyFont="1" applyFill="1"/>
    <xf numFmtId="0" fontId="27" fillId="7" borderId="0" xfId="0" applyFont="1" applyFill="1" applyAlignment="1">
      <alignment horizontal="center"/>
    </xf>
    <xf numFmtId="0" fontId="26" fillId="7" borderId="0" xfId="0" applyFont="1" applyFill="1" applyAlignment="1">
      <alignment horizontal="right"/>
    </xf>
    <xf numFmtId="0" fontId="0" fillId="7" borderId="0" xfId="0" applyFill="1"/>
    <xf numFmtId="0" fontId="0" fillId="7" borderId="0" xfId="0" applyFill="1" applyAlignment="1">
      <alignment horizontal="right"/>
    </xf>
    <xf numFmtId="0" fontId="2" fillId="0" borderId="0" xfId="0" applyFont="1"/>
    <xf numFmtId="0" fontId="0" fillId="8" borderId="0" xfId="0" applyFill="1" applyAlignment="1">
      <alignment horizontal="center"/>
    </xf>
    <xf numFmtId="166" fontId="2" fillId="0" borderId="0" xfId="0" applyNumberFormat="1" applyFont="1"/>
    <xf numFmtId="1" fontId="2" fillId="0" borderId="0" xfId="0" applyNumberFormat="1" applyFont="1"/>
    <xf numFmtId="0" fontId="7" fillId="2" borderId="0" xfId="0" applyFont="1" applyFill="1"/>
    <xf numFmtId="0" fontId="0" fillId="2" borderId="0" xfId="0" applyFill="1" applyAlignment="1">
      <alignment horizontal="center"/>
    </xf>
    <xf numFmtId="0" fontId="2" fillId="2" borderId="0" xfId="0" applyFont="1" applyFill="1"/>
    <xf numFmtId="166" fontId="2" fillId="2" borderId="0" xfId="0" applyNumberFormat="1" applyFont="1" applyFill="1"/>
    <xf numFmtId="0" fontId="11" fillId="0" borderId="1" xfId="0" applyFont="1" applyBorder="1" applyAlignment="1">
      <alignment horizontal="center"/>
    </xf>
    <xf numFmtId="0" fontId="11" fillId="0" borderId="6" xfId="0" applyFont="1" applyBorder="1" applyAlignment="1">
      <alignment horizontal="center"/>
    </xf>
    <xf numFmtId="0" fontId="5" fillId="3" borderId="1" xfId="0" applyFont="1" applyFill="1" applyBorder="1"/>
    <xf numFmtId="0" fontId="5" fillId="7" borderId="0" xfId="0" applyFont="1" applyFill="1"/>
    <xf numFmtId="0" fontId="5" fillId="8" borderId="0" xfId="0" applyFont="1" applyFill="1" applyAlignment="1">
      <alignment horizontal="left"/>
    </xf>
    <xf numFmtId="0" fontId="0" fillId="7" borderId="1" xfId="0" applyFill="1" applyBorder="1" applyAlignment="1">
      <alignment horizontal="center"/>
    </xf>
    <xf numFmtId="0" fontId="0" fillId="7" borderId="6" xfId="0" applyFill="1" applyBorder="1" applyAlignment="1">
      <alignment horizontal="center"/>
    </xf>
    <xf numFmtId="0" fontId="5" fillId="0" borderId="1" xfId="0" applyFont="1" applyFill="1" applyBorder="1" applyAlignment="1">
      <alignment horizontal="left" wrapText="1" indent="2"/>
    </xf>
    <xf numFmtId="0" fontId="7" fillId="0" borderId="0" xfId="0" applyFont="1" applyAlignment="1">
      <alignment textRotation="90"/>
    </xf>
    <xf numFmtId="0" fontId="7" fillId="0" borderId="0" xfId="0" quotePrefix="1" applyFont="1" applyAlignment="1">
      <alignment textRotation="90"/>
    </xf>
    <xf numFmtId="0" fontId="30" fillId="7" borderId="0" xfId="0" applyFont="1" applyFill="1" applyAlignment="1">
      <alignment horizontal="right" wrapText="1"/>
    </xf>
    <xf numFmtId="0" fontId="31" fillId="9" borderId="0" xfId="0" applyFont="1" applyFill="1"/>
    <xf numFmtId="14" fontId="4" fillId="0" borderId="0" xfId="0" applyNumberFormat="1" applyFont="1" applyBorder="1" applyAlignment="1">
      <alignment horizontal="center" vertical="center"/>
    </xf>
    <xf numFmtId="1" fontId="4" fillId="0" borderId="0" xfId="0" applyNumberFormat="1" applyFont="1" applyBorder="1" applyAlignment="1">
      <alignment horizontal="center" vertical="center"/>
    </xf>
    <xf numFmtId="0" fontId="6" fillId="0" borderId="18" xfId="0" applyFont="1" applyBorder="1" applyAlignment="1">
      <alignment horizontal="center"/>
    </xf>
    <xf numFmtId="0" fontId="6" fillId="0" borderId="19" xfId="0" applyFont="1" applyBorder="1" applyAlignment="1">
      <alignment horizontal="center"/>
    </xf>
    <xf numFmtId="0" fontId="35" fillId="0" borderId="0" xfId="0" applyFont="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 fontId="6" fillId="0" borderId="1" xfId="0" applyNumberFormat="1" applyFont="1" applyBorder="1" applyAlignment="1">
      <alignment horizontal="center" vertical="center"/>
    </xf>
    <xf numFmtId="17" fontId="6" fillId="0" borderId="1" xfId="0" applyNumberFormat="1" applyFont="1" applyBorder="1" applyAlignment="1">
      <alignment horizontal="center" vertical="center"/>
    </xf>
    <xf numFmtId="0" fontId="0" fillId="0" borderId="0" xfId="0" applyAlignment="1">
      <alignment horizontal="center" vertical="center"/>
    </xf>
    <xf numFmtId="0" fontId="13" fillId="0" borderId="1" xfId="0" applyFont="1" applyBorder="1"/>
    <xf numFmtId="167" fontId="13" fillId="0" borderId="1" xfId="0" applyNumberFormat="1" applyFont="1" applyBorder="1"/>
    <xf numFmtId="0" fontId="7" fillId="0" borderId="1" xfId="0" applyFont="1" applyBorder="1"/>
    <xf numFmtId="167" fontId="7" fillId="0" borderId="1" xfId="0" applyNumberFormat="1" applyFont="1" applyBorder="1"/>
    <xf numFmtId="167" fontId="7" fillId="0" borderId="0" xfId="0" applyNumberFormat="1" applyFont="1"/>
    <xf numFmtId="167" fontId="0" fillId="0" borderId="0" xfId="0" applyNumberFormat="1"/>
    <xf numFmtId="0" fontId="37" fillId="0" borderId="0" xfId="0" applyFont="1"/>
    <xf numFmtId="49" fontId="0" fillId="0" borderId="0" xfId="0" applyNumberFormat="1"/>
    <xf numFmtId="49" fontId="7" fillId="0" borderId="0" xfId="0" applyNumberFormat="1" applyFont="1"/>
    <xf numFmtId="49" fontId="33" fillId="0" borderId="0" xfId="0" applyNumberFormat="1" applyFont="1"/>
    <xf numFmtId="49" fontId="7" fillId="0" borderId="0" xfId="0" applyNumberFormat="1" applyFont="1" applyAlignment="1">
      <alignment horizontal="left"/>
    </xf>
    <xf numFmtId="49" fontId="32" fillId="0" borderId="0" xfId="5" applyNumberFormat="1"/>
    <xf numFmtId="49" fontId="34" fillId="0" borderId="0" xfId="0" applyNumberFormat="1" applyFont="1"/>
    <xf numFmtId="0" fontId="11" fillId="0" borderId="0" xfId="0" applyFont="1" applyAlignment="1">
      <alignment horizontal="center" vertical="center"/>
    </xf>
    <xf numFmtId="0" fontId="3"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0" fontId="11" fillId="3"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1" fillId="0" borderId="1" xfId="0" applyFont="1" applyBorder="1" applyAlignment="1">
      <alignment horizontal="center" vertical="center" wrapText="1"/>
    </xf>
    <xf numFmtId="10"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10" fontId="11" fillId="3" borderId="1" xfId="6" applyNumberFormat="1" applyFont="1" applyFill="1" applyBorder="1" applyAlignment="1">
      <alignment horizontal="center" vertical="center"/>
    </xf>
    <xf numFmtId="0" fontId="13" fillId="0" borderId="1" xfId="0" applyFont="1" applyBorder="1" applyAlignment="1">
      <alignment horizontal="right"/>
    </xf>
    <xf numFmtId="0" fontId="7" fillId="0" borderId="1" xfId="0" applyFont="1" applyBorder="1" applyAlignment="1">
      <alignment horizontal="right"/>
    </xf>
    <xf numFmtId="44" fontId="5" fillId="7" borderId="0" xfId="7" applyFont="1" applyFill="1"/>
    <xf numFmtId="44" fontId="5" fillId="3" borderId="1" xfId="7" applyFont="1" applyFill="1" applyBorder="1"/>
    <xf numFmtId="0" fontId="38" fillId="0" borderId="0" xfId="0" applyFont="1" applyAlignment="1">
      <alignment horizontal="left" vertical="center"/>
    </xf>
    <xf numFmtId="0" fontId="39" fillId="0" borderId="0" xfId="0" applyFont="1" applyAlignment="1">
      <alignment horizontal="left" vertical="center"/>
    </xf>
    <xf numFmtId="0" fontId="40" fillId="9" borderId="1" xfId="0" applyFont="1" applyFill="1" applyBorder="1" applyAlignment="1">
      <alignment horizontal="center" vertical="center" wrapText="1"/>
    </xf>
    <xf numFmtId="0" fontId="40" fillId="9" borderId="0" xfId="0" applyFont="1" applyFill="1" applyAlignment="1">
      <alignment horizontal="center" vertical="center" wrapText="1"/>
    </xf>
    <xf numFmtId="44" fontId="11" fillId="0" borderId="0" xfId="0" applyNumberFormat="1" applyFont="1"/>
    <xf numFmtId="167" fontId="5" fillId="0" borderId="1" xfId="7" applyNumberFormat="1" applyFont="1" applyBorder="1" applyAlignment="1">
      <alignment horizontal="center"/>
    </xf>
    <xf numFmtId="168" fontId="5" fillId="0" borderId="1" xfId="0" applyNumberFormat="1" applyFont="1" applyBorder="1" applyAlignment="1">
      <alignment horizontal="center"/>
    </xf>
    <xf numFmtId="167" fontId="11" fillId="0" borderId="1" xfId="7" applyNumberFormat="1" applyFont="1" applyBorder="1" applyAlignment="1">
      <alignment horizontal="center"/>
    </xf>
    <xf numFmtId="167" fontId="11" fillId="0" borderId="6" xfId="7" applyNumberFormat="1" applyFont="1" applyBorder="1" applyAlignment="1">
      <alignment horizontal="center"/>
    </xf>
    <xf numFmtId="168" fontId="5" fillId="0" borderId="1" xfId="7" applyNumberFormat="1" applyFont="1" applyBorder="1"/>
    <xf numFmtId="168" fontId="5" fillId="2" borderId="1" xfId="7" applyNumberFormat="1" applyFont="1" applyFill="1" applyBorder="1"/>
    <xf numFmtId="167" fontId="11" fillId="0" borderId="7" xfId="7" applyNumberFormat="1" applyFont="1" applyBorder="1" applyAlignment="1">
      <alignment horizontal="center"/>
    </xf>
    <xf numFmtId="167" fontId="11" fillId="0" borderId="8" xfId="7" applyNumberFormat="1" applyFont="1" applyBorder="1" applyAlignment="1">
      <alignment horizontal="center"/>
    </xf>
    <xf numFmtId="168" fontId="0" fillId="0" borderId="0" xfId="0" applyNumberFormat="1" applyAlignment="1">
      <alignment horizontal="center"/>
    </xf>
    <xf numFmtId="168" fontId="4" fillId="8" borderId="0" xfId="7" applyNumberFormat="1" applyFont="1" applyFill="1"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xf>
    <xf numFmtId="0" fontId="20" fillId="6" borderId="14" xfId="0" applyFont="1" applyFill="1" applyBorder="1" applyAlignment="1">
      <alignment horizontal="left" vertical="center" wrapText="1"/>
    </xf>
    <xf numFmtId="0" fontId="20" fillId="6" borderId="10" xfId="0" applyFont="1" applyFill="1" applyBorder="1" applyAlignment="1">
      <alignment horizontal="left" vertical="center" wrapText="1"/>
    </xf>
    <xf numFmtId="0" fontId="29" fillId="2" borderId="14"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3" fillId="0" borderId="21" xfId="0" applyFont="1" applyBorder="1" applyAlignment="1">
      <alignment horizontal="center" vertical="center" wrapText="1"/>
    </xf>
    <xf numFmtId="0" fontId="25" fillId="0" borderId="20" xfId="0" applyFont="1" applyBorder="1" applyAlignment="1">
      <alignment horizontal="center"/>
    </xf>
    <xf numFmtId="0" fontId="25" fillId="0" borderId="17" xfId="0" applyFont="1" applyBorder="1" applyAlignment="1">
      <alignment horizontal="center"/>
    </xf>
    <xf numFmtId="0" fontId="25"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9" xfId="0" applyFont="1" applyBorder="1" applyAlignment="1">
      <alignment horizontal="center"/>
    </xf>
    <xf numFmtId="0" fontId="11" fillId="0" borderId="15" xfId="0" applyFont="1" applyBorder="1" applyAlignment="1">
      <alignment horizontal="left"/>
    </xf>
    <xf numFmtId="0" fontId="11" fillId="0" borderId="14" xfId="0" applyFont="1" applyBorder="1" applyAlignment="1">
      <alignment horizontal="left"/>
    </xf>
    <xf numFmtId="0" fontId="11" fillId="0" borderId="10" xfId="0" applyFont="1" applyBorder="1" applyAlignment="1">
      <alignment horizontal="left"/>
    </xf>
    <xf numFmtId="0" fontId="11" fillId="0" borderId="16" xfId="0" applyFont="1" applyBorder="1" applyAlignment="1">
      <alignment horizontal="left"/>
    </xf>
    <xf numFmtId="0" fontId="11" fillId="0" borderId="17" xfId="0" applyFont="1" applyBorder="1" applyAlignment="1">
      <alignment horizontal="left"/>
    </xf>
    <xf numFmtId="0" fontId="11" fillId="0" borderId="11" xfId="0" applyFont="1" applyBorder="1" applyAlignment="1">
      <alignment horizontal="left"/>
    </xf>
    <xf numFmtId="0" fontId="0" fillId="7" borderId="15" xfId="0" applyFill="1" applyBorder="1" applyAlignment="1">
      <alignment horizontal="left"/>
    </xf>
    <xf numFmtId="0" fontId="0" fillId="7" borderId="14" xfId="0" applyFill="1" applyBorder="1" applyAlignment="1">
      <alignment horizontal="left"/>
    </xf>
    <xf numFmtId="0" fontId="0" fillId="7" borderId="10" xfId="0" applyFill="1" applyBorder="1" applyAlignment="1">
      <alignment horizontal="left"/>
    </xf>
    <xf numFmtId="49" fontId="3" fillId="2" borderId="0" xfId="0" applyNumberFormat="1" applyFont="1" applyFill="1" applyAlignment="1">
      <alignment horizontal="center"/>
    </xf>
    <xf numFmtId="49" fontId="3" fillId="2" borderId="0" xfId="0" applyNumberFormat="1" applyFont="1" applyFill="1" applyAlignment="1">
      <alignment horizontal="center" vertical="center"/>
    </xf>
  </cellXfs>
  <cellStyles count="8">
    <cellStyle name="Comma 2" xfId="4" xr:uid="{00000000-0005-0000-0000-000001000000}"/>
    <cellStyle name="Comma 3" xfId="6" xr:uid="{A21020F0-39A0-4C80-8C5B-3CE039B9CAE7}"/>
    <cellStyle name="Currency 2" xfId="1" xr:uid="{00000000-0005-0000-0000-000002000000}"/>
    <cellStyle name="Currency 3" xfId="7" xr:uid="{9CCF5B99-F4F5-4D18-9CDE-D7BEBBA15136}"/>
    <cellStyle name="Hyperlink" xfId="5" builtinId="8"/>
    <cellStyle name="Normal" xfId="0" builtinId="0"/>
    <cellStyle name="Normal 2" xfId="2" xr:uid="{00000000-0005-0000-0000-000004000000}"/>
    <cellStyle name="Normal 3" xfId="3"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2</xdr:col>
      <xdr:colOff>304800</xdr:colOff>
      <xdr:row>9</xdr:row>
      <xdr:rowOff>135255</xdr:rowOff>
    </xdr:to>
    <xdr:sp macro="" textlink="">
      <xdr:nvSpPr>
        <xdr:cNvPr id="2" name="AutoShape 1" descr="https://psfswebp.cc.wmich.edu/cs/FPR/cache/PT_PIXEL_1.gif">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3" name="AutoShape 1" descr="https://psfswebp.cc.wmich.edu/cs/FPR/cache/PT_PIXEL_1.gif">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4" name="AutoShape 1" descr="https://psfswebp.cc.wmich.edu/cs/FPR/cache/PT_PIXEL_1.gif">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5" name="AutoShape 1" descr="https://psfswebp.cc.wmich.edu/cs/FPR/cache/PT_PIXEL_1.gif">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46990</xdr:rowOff>
    </xdr:to>
    <xdr:sp macro="" textlink="">
      <xdr:nvSpPr>
        <xdr:cNvPr id="7" name="AutoShape 1" descr="https://psfswebp.cc.wmich.edu/cs/FPR/cache/PT_PIXEL_1.gif">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838200" y="234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97155</xdr:rowOff>
    </xdr:to>
    <xdr:sp macro="" textlink="">
      <xdr:nvSpPr>
        <xdr:cNvPr id="8" name="AutoShape 1" descr="https://psfswebp.cc.wmich.edu/cs/FPR/cache/PT_PIXEL_1.gif">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762000" y="174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135890</xdr:rowOff>
    </xdr:to>
    <xdr:sp macro="" textlink="">
      <xdr:nvSpPr>
        <xdr:cNvPr id="9" name="AutoShape 1" descr="https://psfswebp.cc.wmich.edu/cs/FPR/cache/PT_PIXEL_1.gif">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1028700" y="866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10" name="AutoShape 1" descr="https://psfswebp.cc.wmich.edu/cs/FPR/cache/PT_PIXEL_1.gif">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28479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11" name="AutoShape 1" descr="https://psfswebp.cc.wmich.edu/cs/FPR/cache/PT_PIXEL_1.gif">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2847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12" name="AutoShape 1" descr="https://psfswebp.cc.wmich.edu/cs/FPR/cache/PT_PIXEL_1.gif">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2847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13" name="AutoShape 1" descr="https://psfswebp.cc.wmich.edu/cs/FPR/cache/PT_PIXEL_1.gif">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28479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14" name="AutoShape 1" descr="https://psfswebp.cc.wmich.edu/cs/FPR/cache/PT_PIXEL_1.gif">
          <a:extLst>
            <a:ext uri="{FF2B5EF4-FFF2-40B4-BE49-F238E27FC236}">
              <a16:creationId xmlns:a16="http://schemas.microsoft.com/office/drawing/2014/main" id="{00000000-0008-0000-0300-00000E000000}"/>
            </a:ext>
          </a:extLst>
        </xdr:cNvPr>
        <xdr:cNvSpPr>
          <a:spLocks noChangeAspect="1" noChangeArrowheads="1"/>
        </xdr:cNvSpPr>
      </xdr:nvSpPr>
      <xdr:spPr bwMode="auto">
        <a:xfrm>
          <a:off x="38385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15" name="AutoShape 1" descr="https://psfswebp.cc.wmich.edu/cs/FPR/cache/PT_PIXEL_1.gif">
          <a:extLst>
            <a:ext uri="{FF2B5EF4-FFF2-40B4-BE49-F238E27FC236}">
              <a16:creationId xmlns:a16="http://schemas.microsoft.com/office/drawing/2014/main" id="{00000000-0008-0000-0300-00000F000000}"/>
            </a:ext>
          </a:extLst>
        </xdr:cNvPr>
        <xdr:cNvSpPr>
          <a:spLocks noChangeAspect="1" noChangeArrowheads="1"/>
        </xdr:cNvSpPr>
      </xdr:nvSpPr>
      <xdr:spPr bwMode="auto">
        <a:xfrm>
          <a:off x="38385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16" name="AutoShape 1" descr="https://psfswebp.cc.wmich.edu/cs/FPR/cache/PT_PIXEL_1.gif">
          <a:extLst>
            <a:ext uri="{FF2B5EF4-FFF2-40B4-BE49-F238E27FC236}">
              <a16:creationId xmlns:a16="http://schemas.microsoft.com/office/drawing/2014/main" id="{00000000-0008-0000-0300-000010000000}"/>
            </a:ext>
          </a:extLst>
        </xdr:cNvPr>
        <xdr:cNvSpPr>
          <a:spLocks noChangeAspect="1" noChangeArrowheads="1"/>
        </xdr:cNvSpPr>
      </xdr:nvSpPr>
      <xdr:spPr bwMode="auto">
        <a:xfrm>
          <a:off x="38385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17" name="AutoShape 1" descr="https://psfswebp.cc.wmich.edu/cs/FPR/cache/PT_PIXEL_1.gif">
          <a:extLst>
            <a:ext uri="{FF2B5EF4-FFF2-40B4-BE49-F238E27FC236}">
              <a16:creationId xmlns:a16="http://schemas.microsoft.com/office/drawing/2014/main" id="{00000000-0008-0000-0300-000011000000}"/>
            </a:ext>
          </a:extLst>
        </xdr:cNvPr>
        <xdr:cNvSpPr>
          <a:spLocks noChangeAspect="1" noChangeArrowheads="1"/>
        </xdr:cNvSpPr>
      </xdr:nvSpPr>
      <xdr:spPr bwMode="auto">
        <a:xfrm>
          <a:off x="38385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389890</xdr:colOff>
      <xdr:row>5</xdr:row>
      <xdr:rowOff>19050</xdr:rowOff>
    </xdr:to>
    <xdr:sp macro="" textlink="">
      <xdr:nvSpPr>
        <xdr:cNvPr id="18" name="AutoShape 1" descr="https://psfswebp.cc.wmich.edu/cs/FPR/cache/PT_PIXEL_1.gif">
          <a:extLst>
            <a:ext uri="{FF2B5EF4-FFF2-40B4-BE49-F238E27FC236}">
              <a16:creationId xmlns:a16="http://schemas.microsoft.com/office/drawing/2014/main" id="{00000000-0008-0000-0300-000012000000}"/>
            </a:ext>
          </a:extLst>
        </xdr:cNvPr>
        <xdr:cNvSpPr>
          <a:spLocks noChangeAspect="1" noChangeArrowheads="1"/>
        </xdr:cNvSpPr>
      </xdr:nvSpPr>
      <xdr:spPr bwMode="auto">
        <a:xfrm>
          <a:off x="4095750" y="34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19" name="AutoShape 1" descr="https://psfswebp.cc.wmich.edu/cs/FPR/cache/PT_PIXEL_1.gif">
          <a:extLst>
            <a:ext uri="{FF2B5EF4-FFF2-40B4-BE49-F238E27FC236}">
              <a16:creationId xmlns:a16="http://schemas.microsoft.com/office/drawing/2014/main" id="{00000000-0008-0000-0300-000013000000}"/>
            </a:ext>
          </a:extLst>
        </xdr:cNvPr>
        <xdr:cNvSpPr>
          <a:spLocks noChangeAspect="1" noChangeArrowheads="1"/>
        </xdr:cNvSpPr>
      </xdr:nvSpPr>
      <xdr:spPr bwMode="auto">
        <a:xfrm>
          <a:off x="46577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0" name="AutoShape 1" descr="https://psfswebp.cc.wmich.edu/cs/FPR/cache/PT_PIXEL_1.gif">
          <a:extLst>
            <a:ext uri="{FF2B5EF4-FFF2-40B4-BE49-F238E27FC236}">
              <a16:creationId xmlns:a16="http://schemas.microsoft.com/office/drawing/2014/main" id="{00000000-0008-0000-0300-000014000000}"/>
            </a:ext>
          </a:extLst>
        </xdr:cNvPr>
        <xdr:cNvSpPr>
          <a:spLocks noChangeAspect="1" noChangeArrowheads="1"/>
        </xdr:cNvSpPr>
      </xdr:nvSpPr>
      <xdr:spPr bwMode="auto">
        <a:xfrm>
          <a:off x="46577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1" name="AutoShape 1" descr="https://psfswebp.cc.wmich.edu/cs/FPR/cache/PT_PIXEL_1.gif">
          <a:extLst>
            <a:ext uri="{FF2B5EF4-FFF2-40B4-BE49-F238E27FC236}">
              <a16:creationId xmlns:a16="http://schemas.microsoft.com/office/drawing/2014/main" id="{00000000-0008-0000-0300-000015000000}"/>
            </a:ext>
          </a:extLst>
        </xdr:cNvPr>
        <xdr:cNvSpPr>
          <a:spLocks noChangeAspect="1" noChangeArrowheads="1"/>
        </xdr:cNvSpPr>
      </xdr:nvSpPr>
      <xdr:spPr bwMode="auto">
        <a:xfrm>
          <a:off x="46577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2" name="AutoShape 1" descr="https://psfswebp.cc.wmich.edu/cs/FPR/cache/PT_PIXEL_1.gif">
          <a:extLst>
            <a:ext uri="{FF2B5EF4-FFF2-40B4-BE49-F238E27FC236}">
              <a16:creationId xmlns:a16="http://schemas.microsoft.com/office/drawing/2014/main" id="{00000000-0008-0000-0300-000016000000}"/>
            </a:ext>
          </a:extLst>
        </xdr:cNvPr>
        <xdr:cNvSpPr>
          <a:spLocks noChangeAspect="1" noChangeArrowheads="1"/>
        </xdr:cNvSpPr>
      </xdr:nvSpPr>
      <xdr:spPr bwMode="auto">
        <a:xfrm>
          <a:off x="54006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3" name="AutoShape 1" descr="https://psfswebp.cc.wmich.edu/cs/FPR/cache/PT_PIXEL_1.gif">
          <a:extLst>
            <a:ext uri="{FF2B5EF4-FFF2-40B4-BE49-F238E27FC236}">
              <a16:creationId xmlns:a16="http://schemas.microsoft.com/office/drawing/2014/main" id="{00000000-0008-0000-0300-000017000000}"/>
            </a:ext>
          </a:extLst>
        </xdr:cNvPr>
        <xdr:cNvSpPr>
          <a:spLocks noChangeAspect="1" noChangeArrowheads="1"/>
        </xdr:cNvSpPr>
      </xdr:nvSpPr>
      <xdr:spPr bwMode="auto">
        <a:xfrm>
          <a:off x="54006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4" name="AutoShape 1" descr="https://psfswebp.cc.wmich.edu/cs/FPR/cache/PT_PIXEL_1.gif">
          <a:extLst>
            <a:ext uri="{FF2B5EF4-FFF2-40B4-BE49-F238E27FC236}">
              <a16:creationId xmlns:a16="http://schemas.microsoft.com/office/drawing/2014/main" id="{00000000-0008-0000-0300-000018000000}"/>
            </a:ext>
          </a:extLst>
        </xdr:cNvPr>
        <xdr:cNvSpPr>
          <a:spLocks noChangeAspect="1" noChangeArrowheads="1"/>
        </xdr:cNvSpPr>
      </xdr:nvSpPr>
      <xdr:spPr bwMode="auto">
        <a:xfrm>
          <a:off x="54006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5" name="AutoShape 1" descr="https://psfswebp.cc.wmich.edu/cs/FPR/cache/PT_PIXEL_1.gif">
          <a:extLst>
            <a:ext uri="{FF2B5EF4-FFF2-40B4-BE49-F238E27FC236}">
              <a16:creationId xmlns:a16="http://schemas.microsoft.com/office/drawing/2014/main" id="{00000000-0008-0000-0300-000019000000}"/>
            </a:ext>
          </a:extLst>
        </xdr:cNvPr>
        <xdr:cNvSpPr>
          <a:spLocks noChangeAspect="1" noChangeArrowheads="1"/>
        </xdr:cNvSpPr>
      </xdr:nvSpPr>
      <xdr:spPr bwMode="auto">
        <a:xfrm>
          <a:off x="54006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135255</xdr:rowOff>
    </xdr:to>
    <xdr:sp macro="" textlink="">
      <xdr:nvSpPr>
        <xdr:cNvPr id="27" name="AutoShape 1" descr="https://psfswebp.cc.wmich.edu/cs/FPR/cache/PT_PIXEL_1.gif">
          <a:extLst>
            <a:ext uri="{FF2B5EF4-FFF2-40B4-BE49-F238E27FC236}">
              <a16:creationId xmlns:a16="http://schemas.microsoft.com/office/drawing/2014/main" id="{00000000-0008-0000-0300-00001B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28" name="AutoShape 1" descr="https://psfswebp.cc.wmich.edu/cs/FPR/cache/PT_PIXEL_1.gif">
          <a:extLst>
            <a:ext uri="{FF2B5EF4-FFF2-40B4-BE49-F238E27FC236}">
              <a16:creationId xmlns:a16="http://schemas.microsoft.com/office/drawing/2014/main" id="{00000000-0008-0000-0300-00001C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29" name="AutoShape 1" descr="https://psfswebp.cc.wmich.edu/cs/FPR/cache/PT_PIXEL_1.gif">
          <a:extLst>
            <a:ext uri="{FF2B5EF4-FFF2-40B4-BE49-F238E27FC236}">
              <a16:creationId xmlns:a16="http://schemas.microsoft.com/office/drawing/2014/main" id="{00000000-0008-0000-0300-00001D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0" name="AutoShape 1" descr="https://psfswebp.cc.wmich.edu/cs/FPR/cache/PT_PIXEL_1.gif">
          <a:extLst>
            <a:ext uri="{FF2B5EF4-FFF2-40B4-BE49-F238E27FC236}">
              <a16:creationId xmlns:a16="http://schemas.microsoft.com/office/drawing/2014/main" id="{00000000-0008-0000-0300-00001E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1" name="AutoShape 1" descr="https://psfswebp.cc.wmich.edu/cs/FPR/cache/PT_PIXEL_1.gif">
          <a:extLst>
            <a:ext uri="{FF2B5EF4-FFF2-40B4-BE49-F238E27FC236}">
              <a16:creationId xmlns:a16="http://schemas.microsoft.com/office/drawing/2014/main" id="{00000000-0008-0000-0300-00001F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2" name="AutoShape 1" descr="https://psfswebp.cc.wmich.edu/cs/FPR/cache/PT_PIXEL_1.gif">
          <a:extLst>
            <a:ext uri="{FF2B5EF4-FFF2-40B4-BE49-F238E27FC236}">
              <a16:creationId xmlns:a16="http://schemas.microsoft.com/office/drawing/2014/main" id="{00000000-0008-0000-0300-000020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3" name="AutoShape 1" descr="https://psfswebp.cc.wmich.edu/cs/FPR/cache/PT_PIXEL_1.gif">
          <a:extLst>
            <a:ext uri="{FF2B5EF4-FFF2-40B4-BE49-F238E27FC236}">
              <a16:creationId xmlns:a16="http://schemas.microsoft.com/office/drawing/2014/main" id="{00000000-0008-0000-0300-000021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4" name="AutoShape 1" descr="https://psfswebp.cc.wmich.edu/cs/FPR/cache/PT_PIXEL_1.gif">
          <a:extLst>
            <a:ext uri="{FF2B5EF4-FFF2-40B4-BE49-F238E27FC236}">
              <a16:creationId xmlns:a16="http://schemas.microsoft.com/office/drawing/2014/main" id="{00000000-0008-0000-0300-000022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5" name="AutoShape 1" descr="https://psfswebp.cc.wmich.edu/cs/FPR/cache/PT_PIXEL_1.gif">
          <a:extLst>
            <a:ext uri="{FF2B5EF4-FFF2-40B4-BE49-F238E27FC236}">
              <a16:creationId xmlns:a16="http://schemas.microsoft.com/office/drawing/2014/main" id="{00000000-0008-0000-0300-000023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6" name="AutoShape 1" descr="https://psfswebp.cc.wmich.edu/cs/FPR/cache/PT_PIXEL_1.gif">
          <a:extLst>
            <a:ext uri="{FF2B5EF4-FFF2-40B4-BE49-F238E27FC236}">
              <a16:creationId xmlns:a16="http://schemas.microsoft.com/office/drawing/2014/main" id="{00000000-0008-0000-0300-000024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7" name="AutoShape 1" descr="https://psfswebp.cc.wmich.edu/cs/FPR/cache/PT_PIXEL_1.gif">
          <a:extLst>
            <a:ext uri="{FF2B5EF4-FFF2-40B4-BE49-F238E27FC236}">
              <a16:creationId xmlns:a16="http://schemas.microsoft.com/office/drawing/2014/main" id="{00000000-0008-0000-0300-000025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8" name="AutoShape 1" descr="https://psfswebp.cc.wmich.edu/cs/FPR/cache/PT_PIXEL_1.gif">
          <a:extLst>
            <a:ext uri="{FF2B5EF4-FFF2-40B4-BE49-F238E27FC236}">
              <a16:creationId xmlns:a16="http://schemas.microsoft.com/office/drawing/2014/main" id="{00000000-0008-0000-0300-000026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9" name="AutoShape 1" descr="https://psfswebp.cc.wmich.edu/cs/FPR/cache/PT_PIXEL_1.gif">
          <a:extLst>
            <a:ext uri="{FF2B5EF4-FFF2-40B4-BE49-F238E27FC236}">
              <a16:creationId xmlns:a16="http://schemas.microsoft.com/office/drawing/2014/main" id="{00000000-0008-0000-0300-000027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0" name="AutoShape 1" descr="https://psfswebp.cc.wmich.edu/cs/FPR/cache/PT_PIXEL_1.gif">
          <a:extLst>
            <a:ext uri="{FF2B5EF4-FFF2-40B4-BE49-F238E27FC236}">
              <a16:creationId xmlns:a16="http://schemas.microsoft.com/office/drawing/2014/main" id="{00000000-0008-0000-0300-000028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1" name="AutoShape 1" descr="https://psfswebp.cc.wmich.edu/cs/FPR/cache/PT_PIXEL_1.gif">
          <a:extLst>
            <a:ext uri="{FF2B5EF4-FFF2-40B4-BE49-F238E27FC236}">
              <a16:creationId xmlns:a16="http://schemas.microsoft.com/office/drawing/2014/main" id="{00000000-0008-0000-0300-000029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2" name="AutoShape 1" descr="https://psfswebp.cc.wmich.edu/cs/FPR/cache/PT_PIXEL_1.gif">
          <a:extLst>
            <a:ext uri="{FF2B5EF4-FFF2-40B4-BE49-F238E27FC236}">
              <a16:creationId xmlns:a16="http://schemas.microsoft.com/office/drawing/2014/main" id="{00000000-0008-0000-0300-00002A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3" name="AutoShape 1" descr="https://psfswebp.cc.wmich.edu/cs/FPR/cache/PT_PIXEL_1.gif">
          <a:extLst>
            <a:ext uri="{FF2B5EF4-FFF2-40B4-BE49-F238E27FC236}">
              <a16:creationId xmlns:a16="http://schemas.microsoft.com/office/drawing/2014/main" id="{00000000-0008-0000-0300-00002B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4" name="AutoShape 1" descr="https://psfswebp.cc.wmich.edu/cs/FPR/cache/PT_PIXEL_1.gif">
          <a:extLst>
            <a:ext uri="{FF2B5EF4-FFF2-40B4-BE49-F238E27FC236}">
              <a16:creationId xmlns:a16="http://schemas.microsoft.com/office/drawing/2014/main" id="{00000000-0008-0000-0300-00002C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5" name="AutoShape 1" descr="https://psfswebp.cc.wmich.edu/cs/FPR/cache/PT_PIXEL_1.gif">
          <a:extLst>
            <a:ext uri="{FF2B5EF4-FFF2-40B4-BE49-F238E27FC236}">
              <a16:creationId xmlns:a16="http://schemas.microsoft.com/office/drawing/2014/main" id="{00000000-0008-0000-0300-00002D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6" name="AutoShape 1" descr="https://psfswebp.cc.wmich.edu/cs/FPR/cache/PT_PIXEL_1.gif">
          <a:extLst>
            <a:ext uri="{FF2B5EF4-FFF2-40B4-BE49-F238E27FC236}">
              <a16:creationId xmlns:a16="http://schemas.microsoft.com/office/drawing/2014/main" id="{00000000-0008-0000-0300-00002E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7" name="AutoShape 1" descr="https://psfswebp.cc.wmich.edu/cs/FPR/cache/PT_PIXEL_1.gif">
          <a:extLst>
            <a:ext uri="{FF2B5EF4-FFF2-40B4-BE49-F238E27FC236}">
              <a16:creationId xmlns:a16="http://schemas.microsoft.com/office/drawing/2014/main" id="{00000000-0008-0000-0300-00002F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8" name="AutoShape 1" descr="https://psfswebp.cc.wmich.edu/cs/FPR/cache/PT_PIXEL_1.gif">
          <a:extLst>
            <a:ext uri="{FF2B5EF4-FFF2-40B4-BE49-F238E27FC236}">
              <a16:creationId xmlns:a16="http://schemas.microsoft.com/office/drawing/2014/main" id="{00000000-0008-0000-0300-000030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9" name="AutoShape 1" descr="https://psfswebp.cc.wmich.edu/cs/FPR/cache/PT_PIXEL_1.gif">
          <a:extLst>
            <a:ext uri="{FF2B5EF4-FFF2-40B4-BE49-F238E27FC236}">
              <a16:creationId xmlns:a16="http://schemas.microsoft.com/office/drawing/2014/main" id="{00000000-0008-0000-0300-000031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0" name="AutoShape 1" descr="https://psfswebp.cc.wmich.edu/cs/FPR/cache/PT_PIXEL_1.gif">
          <a:extLst>
            <a:ext uri="{FF2B5EF4-FFF2-40B4-BE49-F238E27FC236}">
              <a16:creationId xmlns:a16="http://schemas.microsoft.com/office/drawing/2014/main" id="{00000000-0008-0000-0300-000032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1" name="AutoShape 1" descr="https://psfswebp.cc.wmich.edu/cs/FPR/cache/PT_PIXEL_1.gif">
          <a:extLst>
            <a:ext uri="{FF2B5EF4-FFF2-40B4-BE49-F238E27FC236}">
              <a16:creationId xmlns:a16="http://schemas.microsoft.com/office/drawing/2014/main" id="{00000000-0008-0000-0300-000033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2" name="AutoShape 1" descr="https://psfswebp.cc.wmich.edu/cs/FPR/cache/PT_PIXEL_1.gif">
          <a:extLst>
            <a:ext uri="{FF2B5EF4-FFF2-40B4-BE49-F238E27FC236}">
              <a16:creationId xmlns:a16="http://schemas.microsoft.com/office/drawing/2014/main" id="{00000000-0008-0000-0300-000034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3" name="AutoShape 1" descr="https://psfswebp.cc.wmich.edu/cs/FPR/cache/PT_PIXEL_1.gif">
          <a:extLst>
            <a:ext uri="{FF2B5EF4-FFF2-40B4-BE49-F238E27FC236}">
              <a16:creationId xmlns:a16="http://schemas.microsoft.com/office/drawing/2014/main" id="{00000000-0008-0000-0300-000035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4" name="AutoShape 1" descr="https://psfswebp.cc.wmich.edu/cs/FPR/cache/PT_PIXEL_1.gif">
          <a:extLst>
            <a:ext uri="{FF2B5EF4-FFF2-40B4-BE49-F238E27FC236}">
              <a16:creationId xmlns:a16="http://schemas.microsoft.com/office/drawing/2014/main" id="{00000000-0008-0000-0300-000036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5" name="AutoShape 1" descr="https://psfswebp.cc.wmich.edu/cs/FPR/cache/PT_PIXEL_1.gif">
          <a:extLst>
            <a:ext uri="{FF2B5EF4-FFF2-40B4-BE49-F238E27FC236}">
              <a16:creationId xmlns:a16="http://schemas.microsoft.com/office/drawing/2014/main" id="{00000000-0008-0000-0300-000037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6" name="AutoShape 1" descr="https://psfswebp.cc.wmich.edu/cs/FPR/cache/PT_PIXEL_1.gif">
          <a:extLst>
            <a:ext uri="{FF2B5EF4-FFF2-40B4-BE49-F238E27FC236}">
              <a16:creationId xmlns:a16="http://schemas.microsoft.com/office/drawing/2014/main" id="{00000000-0008-0000-0300-000038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7" name="AutoShape 1" descr="https://psfswebp.cc.wmich.edu/cs/FPR/cache/PT_PIXEL_1.gif">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58" name="AutoShape 1" descr="https://psfswebp.cc.wmich.edu/cs/FPR/cache/PT_PIXEL_1.gif">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59" name="AutoShape 1" descr="https://psfswebp.cc.wmich.edu/cs/FPR/cache/PT_PIXEL_1.gif">
          <a:extLst>
            <a:ext uri="{FF2B5EF4-FFF2-40B4-BE49-F238E27FC236}">
              <a16:creationId xmlns:a16="http://schemas.microsoft.com/office/drawing/2014/main" id="{00000000-0008-0000-0300-00003B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60" name="AutoShape 1" descr="https://psfswebp.cc.wmich.edu/cs/FPR/cache/PT_PIXEL_1.gif">
          <a:extLst>
            <a:ext uri="{FF2B5EF4-FFF2-40B4-BE49-F238E27FC236}">
              <a16:creationId xmlns:a16="http://schemas.microsoft.com/office/drawing/2014/main" id="{00000000-0008-0000-0300-00003C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61" name="AutoShape 1" descr="https://psfswebp.cc.wmich.edu/cs/FPR/cache/PT_PIXEL_1.gif">
          <a:extLst>
            <a:ext uri="{FF2B5EF4-FFF2-40B4-BE49-F238E27FC236}">
              <a16:creationId xmlns:a16="http://schemas.microsoft.com/office/drawing/2014/main" id="{00000000-0008-0000-0300-00003D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135255</xdr:rowOff>
    </xdr:to>
    <xdr:sp macro="" textlink="">
      <xdr:nvSpPr>
        <xdr:cNvPr id="63" name="AutoShape 1" descr="https://psfswebp.cc.wmich.edu/cs/FPR/cache/PT_PIXEL_1.gif">
          <a:extLst>
            <a:ext uri="{FF2B5EF4-FFF2-40B4-BE49-F238E27FC236}">
              <a16:creationId xmlns:a16="http://schemas.microsoft.com/office/drawing/2014/main" id="{00000000-0008-0000-0300-00003F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135255</xdr:rowOff>
    </xdr:to>
    <xdr:sp macro="" textlink="">
      <xdr:nvSpPr>
        <xdr:cNvPr id="64" name="AutoShape 1" descr="https://psfswebp.cc.wmich.edu/cs/FPR/cache/PT_PIXEL_1.gif">
          <a:extLst>
            <a:ext uri="{FF2B5EF4-FFF2-40B4-BE49-F238E27FC236}">
              <a16:creationId xmlns:a16="http://schemas.microsoft.com/office/drawing/2014/main" id="{00000000-0008-0000-0300-000040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135255</xdr:rowOff>
    </xdr:to>
    <xdr:sp macro="" textlink="">
      <xdr:nvSpPr>
        <xdr:cNvPr id="65" name="AutoShape 1" descr="https://psfswebp.cc.wmich.edu/cs/FPR/cache/PT_PIXEL_1.gif">
          <a:extLst>
            <a:ext uri="{FF2B5EF4-FFF2-40B4-BE49-F238E27FC236}">
              <a16:creationId xmlns:a16="http://schemas.microsoft.com/office/drawing/2014/main" id="{00000000-0008-0000-0300-000041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135255</xdr:rowOff>
    </xdr:to>
    <xdr:sp macro="" textlink="">
      <xdr:nvSpPr>
        <xdr:cNvPr id="66" name="AutoShape 1" descr="https://psfswebp.cc.wmich.edu/cs/FPR/cache/PT_PIXEL_1.gif">
          <a:extLst>
            <a:ext uri="{FF2B5EF4-FFF2-40B4-BE49-F238E27FC236}">
              <a16:creationId xmlns:a16="http://schemas.microsoft.com/office/drawing/2014/main" id="{00000000-0008-0000-0300-000042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135255</xdr:rowOff>
    </xdr:to>
    <xdr:sp macro="" textlink="">
      <xdr:nvSpPr>
        <xdr:cNvPr id="67" name="AutoShape 1" descr="https://psfswebp.cc.wmich.edu/cs/FPR/cache/PT_PIXEL_1.gif">
          <a:extLst>
            <a:ext uri="{FF2B5EF4-FFF2-40B4-BE49-F238E27FC236}">
              <a16:creationId xmlns:a16="http://schemas.microsoft.com/office/drawing/2014/main" id="{00000000-0008-0000-0300-000043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135255</xdr:rowOff>
    </xdr:to>
    <xdr:sp macro="" textlink="">
      <xdr:nvSpPr>
        <xdr:cNvPr id="68" name="AutoShape 1" descr="https://psfswebp.cc.wmich.edu/cs/FPR/cache/PT_PIXEL_1.gif">
          <a:extLst>
            <a:ext uri="{FF2B5EF4-FFF2-40B4-BE49-F238E27FC236}">
              <a16:creationId xmlns:a16="http://schemas.microsoft.com/office/drawing/2014/main" id="{00000000-0008-0000-0300-000044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135255</xdr:rowOff>
    </xdr:to>
    <xdr:sp macro="" textlink="">
      <xdr:nvSpPr>
        <xdr:cNvPr id="69" name="AutoShape 1" descr="https://psfswebp.cc.wmich.edu/cs/FPR/cache/PT_PIXEL_1.gif">
          <a:extLst>
            <a:ext uri="{FF2B5EF4-FFF2-40B4-BE49-F238E27FC236}">
              <a16:creationId xmlns:a16="http://schemas.microsoft.com/office/drawing/2014/main" id="{00000000-0008-0000-0300-000045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135255</xdr:rowOff>
    </xdr:to>
    <xdr:sp macro="" textlink="">
      <xdr:nvSpPr>
        <xdr:cNvPr id="70" name="AutoShape 1" descr="https://psfswebp.cc.wmich.edu/cs/FPR/cache/PT_PIXEL_1.gif">
          <a:extLst>
            <a:ext uri="{FF2B5EF4-FFF2-40B4-BE49-F238E27FC236}">
              <a16:creationId xmlns:a16="http://schemas.microsoft.com/office/drawing/2014/main" id="{00000000-0008-0000-0300-000046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135255</xdr:rowOff>
    </xdr:to>
    <xdr:sp macro="" textlink="">
      <xdr:nvSpPr>
        <xdr:cNvPr id="71" name="AutoShape 1" descr="https://psfswebp.cc.wmich.edu/cs/FPR/cache/PT_PIXEL_1.gif">
          <a:extLst>
            <a:ext uri="{FF2B5EF4-FFF2-40B4-BE49-F238E27FC236}">
              <a16:creationId xmlns:a16="http://schemas.microsoft.com/office/drawing/2014/main" id="{00000000-0008-0000-0300-000047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135255</xdr:rowOff>
    </xdr:to>
    <xdr:sp macro="" textlink="">
      <xdr:nvSpPr>
        <xdr:cNvPr id="72" name="AutoShape 1" descr="https://psfswebp.cc.wmich.edu/cs/FPR/cache/PT_PIXEL_1.gif">
          <a:extLst>
            <a:ext uri="{FF2B5EF4-FFF2-40B4-BE49-F238E27FC236}">
              <a16:creationId xmlns:a16="http://schemas.microsoft.com/office/drawing/2014/main" id="{00000000-0008-0000-0300-000048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135255</xdr:rowOff>
    </xdr:to>
    <xdr:sp macro="" textlink="">
      <xdr:nvSpPr>
        <xdr:cNvPr id="73" name="AutoShape 1" descr="https://psfswebp.cc.wmich.edu/cs/FPR/cache/PT_PIXEL_1.gif">
          <a:extLst>
            <a:ext uri="{FF2B5EF4-FFF2-40B4-BE49-F238E27FC236}">
              <a16:creationId xmlns:a16="http://schemas.microsoft.com/office/drawing/2014/main" id="{00000000-0008-0000-0300-000049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135255</xdr:rowOff>
    </xdr:to>
    <xdr:sp macro="" textlink="">
      <xdr:nvSpPr>
        <xdr:cNvPr id="74" name="AutoShape 1" descr="https://psfswebp.cc.wmich.edu/cs/FPR/cache/PT_PIXEL_1.gif">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135255</xdr:rowOff>
    </xdr:to>
    <xdr:sp macro="" textlink="">
      <xdr:nvSpPr>
        <xdr:cNvPr id="75" name="AutoShape 1" descr="https://psfswebp.cc.wmich.edu/cs/FPR/cache/PT_PIXEL_1.gif">
          <a:extLst>
            <a:ext uri="{FF2B5EF4-FFF2-40B4-BE49-F238E27FC236}">
              <a16:creationId xmlns:a16="http://schemas.microsoft.com/office/drawing/2014/main" id="{00000000-0008-0000-0300-00004B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135255</xdr:rowOff>
    </xdr:to>
    <xdr:sp macro="" textlink="">
      <xdr:nvSpPr>
        <xdr:cNvPr id="76" name="AutoShape 1" descr="https://psfswebp.cc.wmich.edu/cs/FPR/cache/PT_PIXEL_1.gif">
          <a:extLst>
            <a:ext uri="{FF2B5EF4-FFF2-40B4-BE49-F238E27FC236}">
              <a16:creationId xmlns:a16="http://schemas.microsoft.com/office/drawing/2014/main" id="{00000000-0008-0000-0300-00004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135255</xdr:rowOff>
    </xdr:to>
    <xdr:sp macro="" textlink="">
      <xdr:nvSpPr>
        <xdr:cNvPr id="77" name="AutoShape 1" descr="https://psfswebp.cc.wmich.edu/cs/FPR/cache/PT_PIXEL_1.gif">
          <a:extLst>
            <a:ext uri="{FF2B5EF4-FFF2-40B4-BE49-F238E27FC236}">
              <a16:creationId xmlns:a16="http://schemas.microsoft.com/office/drawing/2014/main" id="{00000000-0008-0000-0300-00004D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135255</xdr:rowOff>
    </xdr:to>
    <xdr:sp macro="" textlink="">
      <xdr:nvSpPr>
        <xdr:cNvPr id="78" name="AutoShape 1" descr="https://psfswebp.cc.wmich.edu/cs/FPR/cache/PT_PIXEL_1.gif">
          <a:extLst>
            <a:ext uri="{FF2B5EF4-FFF2-40B4-BE49-F238E27FC236}">
              <a16:creationId xmlns:a16="http://schemas.microsoft.com/office/drawing/2014/main" id="{00000000-0008-0000-0300-00004E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135255</xdr:rowOff>
    </xdr:to>
    <xdr:sp macro="" textlink="">
      <xdr:nvSpPr>
        <xdr:cNvPr id="79" name="AutoShape 1" descr="https://psfswebp.cc.wmich.edu/cs/FPR/cache/PT_PIXEL_1.gif">
          <a:extLst>
            <a:ext uri="{FF2B5EF4-FFF2-40B4-BE49-F238E27FC236}">
              <a16:creationId xmlns:a16="http://schemas.microsoft.com/office/drawing/2014/main" id="{00000000-0008-0000-0300-00004F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135255</xdr:rowOff>
    </xdr:to>
    <xdr:sp macro="" textlink="">
      <xdr:nvSpPr>
        <xdr:cNvPr id="80" name="AutoShape 1" descr="https://psfswebp.cc.wmich.edu/cs/FPR/cache/PT_PIXEL_1.gif">
          <a:extLst>
            <a:ext uri="{FF2B5EF4-FFF2-40B4-BE49-F238E27FC236}">
              <a16:creationId xmlns:a16="http://schemas.microsoft.com/office/drawing/2014/main" id="{00000000-0008-0000-0300-000050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135255</xdr:rowOff>
    </xdr:to>
    <xdr:sp macro="" textlink="">
      <xdr:nvSpPr>
        <xdr:cNvPr id="81" name="AutoShape 1" descr="https://psfswebp.cc.wmich.edu/cs/FPR/cache/PT_PIXEL_1.gif">
          <a:extLst>
            <a:ext uri="{FF2B5EF4-FFF2-40B4-BE49-F238E27FC236}">
              <a16:creationId xmlns:a16="http://schemas.microsoft.com/office/drawing/2014/main" id="{00000000-0008-0000-0300-000051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135255</xdr:rowOff>
    </xdr:to>
    <xdr:sp macro="" textlink="">
      <xdr:nvSpPr>
        <xdr:cNvPr id="82" name="AutoShape 1" descr="https://psfswebp.cc.wmich.edu/cs/FPR/cache/PT_PIXEL_1.gif">
          <a:extLst>
            <a:ext uri="{FF2B5EF4-FFF2-40B4-BE49-F238E27FC236}">
              <a16:creationId xmlns:a16="http://schemas.microsoft.com/office/drawing/2014/main" id="{00000000-0008-0000-0300-000052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135255</xdr:rowOff>
    </xdr:to>
    <xdr:sp macro="" textlink="">
      <xdr:nvSpPr>
        <xdr:cNvPr id="83" name="AutoShape 1" descr="https://psfswebp.cc.wmich.edu/cs/FPR/cache/PT_PIXEL_1.gif">
          <a:extLst>
            <a:ext uri="{FF2B5EF4-FFF2-40B4-BE49-F238E27FC236}">
              <a16:creationId xmlns:a16="http://schemas.microsoft.com/office/drawing/2014/main" id="{00000000-0008-0000-0300-000053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135255</xdr:rowOff>
    </xdr:to>
    <xdr:sp macro="" textlink="">
      <xdr:nvSpPr>
        <xdr:cNvPr id="84" name="AutoShape 1" descr="https://psfswebp.cc.wmich.edu/cs/FPR/cache/PT_PIXEL_1.gif">
          <a:extLst>
            <a:ext uri="{FF2B5EF4-FFF2-40B4-BE49-F238E27FC236}">
              <a16:creationId xmlns:a16="http://schemas.microsoft.com/office/drawing/2014/main" id="{00000000-0008-0000-0300-000054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135255</xdr:rowOff>
    </xdr:to>
    <xdr:sp macro="" textlink="">
      <xdr:nvSpPr>
        <xdr:cNvPr id="85" name="AutoShape 1" descr="https://psfswebp.cc.wmich.edu/cs/FPR/cache/PT_PIXEL_1.gif">
          <a:extLst>
            <a:ext uri="{FF2B5EF4-FFF2-40B4-BE49-F238E27FC236}">
              <a16:creationId xmlns:a16="http://schemas.microsoft.com/office/drawing/2014/main" id="{00000000-0008-0000-0300-000055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135255</xdr:rowOff>
    </xdr:to>
    <xdr:sp macro="" textlink="">
      <xdr:nvSpPr>
        <xdr:cNvPr id="86" name="AutoShape 1" descr="https://psfswebp.cc.wmich.edu/cs/FPR/cache/PT_PIXEL_1.gif">
          <a:extLst>
            <a:ext uri="{FF2B5EF4-FFF2-40B4-BE49-F238E27FC236}">
              <a16:creationId xmlns:a16="http://schemas.microsoft.com/office/drawing/2014/main" id="{00000000-0008-0000-0300-000056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135255</xdr:rowOff>
    </xdr:to>
    <xdr:sp macro="" textlink="">
      <xdr:nvSpPr>
        <xdr:cNvPr id="87" name="AutoShape 1" descr="https://psfswebp.cc.wmich.edu/cs/FPR/cache/PT_PIXEL_1.gif">
          <a:extLst>
            <a:ext uri="{FF2B5EF4-FFF2-40B4-BE49-F238E27FC236}">
              <a16:creationId xmlns:a16="http://schemas.microsoft.com/office/drawing/2014/main" id="{00000000-0008-0000-0300-000057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135255</xdr:rowOff>
    </xdr:to>
    <xdr:sp macro="" textlink="">
      <xdr:nvSpPr>
        <xdr:cNvPr id="88" name="AutoShape 1" descr="https://psfswebp.cc.wmich.edu/cs/FPR/cache/PT_PIXEL_1.gif">
          <a:extLst>
            <a:ext uri="{FF2B5EF4-FFF2-40B4-BE49-F238E27FC236}">
              <a16:creationId xmlns:a16="http://schemas.microsoft.com/office/drawing/2014/main" id="{00000000-0008-0000-0300-000058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135255</xdr:rowOff>
    </xdr:to>
    <xdr:sp macro="" textlink="">
      <xdr:nvSpPr>
        <xdr:cNvPr id="89" name="AutoShape 1" descr="https://psfswebp.cc.wmich.edu/cs/FPR/cache/PT_PIXEL_1.gif">
          <a:extLst>
            <a:ext uri="{FF2B5EF4-FFF2-40B4-BE49-F238E27FC236}">
              <a16:creationId xmlns:a16="http://schemas.microsoft.com/office/drawing/2014/main" id="{00000000-0008-0000-0300-000059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135255</xdr:rowOff>
    </xdr:to>
    <xdr:sp macro="" textlink="">
      <xdr:nvSpPr>
        <xdr:cNvPr id="90" name="AutoShape 1" descr="https://psfswebp.cc.wmich.edu/cs/FPR/cache/PT_PIXEL_1.gif">
          <a:extLst>
            <a:ext uri="{FF2B5EF4-FFF2-40B4-BE49-F238E27FC236}">
              <a16:creationId xmlns:a16="http://schemas.microsoft.com/office/drawing/2014/main" id="{00000000-0008-0000-0300-00005A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135255</xdr:rowOff>
    </xdr:to>
    <xdr:sp macro="" textlink="">
      <xdr:nvSpPr>
        <xdr:cNvPr id="91" name="AutoShape 1" descr="https://psfswebp.cc.wmich.edu/cs/FPR/cache/PT_PIXEL_1.gif">
          <a:extLst>
            <a:ext uri="{FF2B5EF4-FFF2-40B4-BE49-F238E27FC236}">
              <a16:creationId xmlns:a16="http://schemas.microsoft.com/office/drawing/2014/main" id="{00000000-0008-0000-0300-00005B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135255</xdr:rowOff>
    </xdr:to>
    <xdr:sp macro="" textlink="">
      <xdr:nvSpPr>
        <xdr:cNvPr id="92" name="AutoShape 1" descr="https://psfswebp.cc.wmich.edu/cs/FPR/cache/PT_PIXEL_1.gif">
          <a:extLst>
            <a:ext uri="{FF2B5EF4-FFF2-40B4-BE49-F238E27FC236}">
              <a16:creationId xmlns:a16="http://schemas.microsoft.com/office/drawing/2014/main" id="{00000000-0008-0000-0300-00005C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135255</xdr:rowOff>
    </xdr:to>
    <xdr:sp macro="" textlink="">
      <xdr:nvSpPr>
        <xdr:cNvPr id="94" name="AutoShape 1" descr="https://psfswebp.cc.wmich.edu/cs/FPR/cache/PT_PIXEL_1.gif">
          <a:extLst>
            <a:ext uri="{FF2B5EF4-FFF2-40B4-BE49-F238E27FC236}">
              <a16:creationId xmlns:a16="http://schemas.microsoft.com/office/drawing/2014/main" id="{00000000-0008-0000-0300-00005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135255</xdr:rowOff>
    </xdr:to>
    <xdr:sp macro="" textlink="">
      <xdr:nvSpPr>
        <xdr:cNvPr id="95" name="AutoShape 1" descr="https://psfswebp.cc.wmich.edu/cs/FPR/cache/PT_PIXEL_1.gif">
          <a:extLst>
            <a:ext uri="{FF2B5EF4-FFF2-40B4-BE49-F238E27FC236}">
              <a16:creationId xmlns:a16="http://schemas.microsoft.com/office/drawing/2014/main" id="{00000000-0008-0000-0300-00005F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135255</xdr:rowOff>
    </xdr:to>
    <xdr:sp macro="" textlink="">
      <xdr:nvSpPr>
        <xdr:cNvPr id="96" name="AutoShape 1" descr="https://psfswebp.cc.wmich.edu/cs/FPR/cache/PT_PIXEL_1.gif">
          <a:extLst>
            <a:ext uri="{FF2B5EF4-FFF2-40B4-BE49-F238E27FC236}">
              <a16:creationId xmlns:a16="http://schemas.microsoft.com/office/drawing/2014/main" id="{00000000-0008-0000-0300-000060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135255</xdr:rowOff>
    </xdr:to>
    <xdr:sp macro="" textlink="">
      <xdr:nvSpPr>
        <xdr:cNvPr id="97" name="AutoShape 1" descr="https://psfswebp.cc.wmich.edu/cs/FPR/cache/PT_PIXEL_1.gif">
          <a:extLst>
            <a:ext uri="{FF2B5EF4-FFF2-40B4-BE49-F238E27FC236}">
              <a16:creationId xmlns:a16="http://schemas.microsoft.com/office/drawing/2014/main" id="{00000000-0008-0000-0300-000061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135255</xdr:rowOff>
    </xdr:to>
    <xdr:sp macro="" textlink="">
      <xdr:nvSpPr>
        <xdr:cNvPr id="98" name="AutoShape 1" descr="https://psfswebp.cc.wmich.edu/cs/FPR/cache/PT_PIXEL_1.gif">
          <a:extLst>
            <a:ext uri="{FF2B5EF4-FFF2-40B4-BE49-F238E27FC236}">
              <a16:creationId xmlns:a16="http://schemas.microsoft.com/office/drawing/2014/main" id="{00000000-0008-0000-0300-000062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135255</xdr:rowOff>
    </xdr:to>
    <xdr:sp macro="" textlink="">
      <xdr:nvSpPr>
        <xdr:cNvPr id="100" name="AutoShape 1" descr="https://psfswebp.cc.wmich.edu/cs/FPR/cache/PT_PIXEL_1.gif">
          <a:extLst>
            <a:ext uri="{FF2B5EF4-FFF2-40B4-BE49-F238E27FC236}">
              <a16:creationId xmlns:a16="http://schemas.microsoft.com/office/drawing/2014/main" id="{00000000-0008-0000-0300-00006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135255</xdr:rowOff>
    </xdr:to>
    <xdr:sp macro="" textlink="">
      <xdr:nvSpPr>
        <xdr:cNvPr id="101" name="AutoShape 1" descr="https://psfswebp.cc.wmich.edu/cs/FPR/cache/PT_PIXEL_1.gif">
          <a:extLst>
            <a:ext uri="{FF2B5EF4-FFF2-40B4-BE49-F238E27FC236}">
              <a16:creationId xmlns:a16="http://schemas.microsoft.com/office/drawing/2014/main" id="{00000000-0008-0000-0300-000065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135255</xdr:rowOff>
    </xdr:to>
    <xdr:sp macro="" textlink="">
      <xdr:nvSpPr>
        <xdr:cNvPr id="102" name="AutoShape 1" descr="https://psfswebp.cc.wmich.edu/cs/FPR/cache/PT_PIXEL_1.gif">
          <a:extLst>
            <a:ext uri="{FF2B5EF4-FFF2-40B4-BE49-F238E27FC236}">
              <a16:creationId xmlns:a16="http://schemas.microsoft.com/office/drawing/2014/main" id="{00000000-0008-0000-0300-000066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135255</xdr:rowOff>
    </xdr:to>
    <xdr:sp macro="" textlink="">
      <xdr:nvSpPr>
        <xdr:cNvPr id="103" name="AutoShape 1" descr="https://psfswebp.cc.wmich.edu/cs/FPR/cache/PT_PIXEL_1.gif">
          <a:extLst>
            <a:ext uri="{FF2B5EF4-FFF2-40B4-BE49-F238E27FC236}">
              <a16:creationId xmlns:a16="http://schemas.microsoft.com/office/drawing/2014/main" id="{00000000-0008-0000-0300-000067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135255</xdr:rowOff>
    </xdr:to>
    <xdr:sp macro="" textlink="">
      <xdr:nvSpPr>
        <xdr:cNvPr id="104" name="AutoShape 1" descr="https://psfswebp.cc.wmich.edu/cs/FPR/cache/PT_PIXEL_1.gif">
          <a:extLst>
            <a:ext uri="{FF2B5EF4-FFF2-40B4-BE49-F238E27FC236}">
              <a16:creationId xmlns:a16="http://schemas.microsoft.com/office/drawing/2014/main" id="{00000000-0008-0000-0300-000068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135255</xdr:rowOff>
    </xdr:to>
    <xdr:sp macro="" textlink="">
      <xdr:nvSpPr>
        <xdr:cNvPr id="105" name="AutoShape 1" descr="https://psfswebp.cc.wmich.edu/cs/FPR/cache/PT_PIXEL_1.gif">
          <a:extLst>
            <a:ext uri="{FF2B5EF4-FFF2-40B4-BE49-F238E27FC236}">
              <a16:creationId xmlns:a16="http://schemas.microsoft.com/office/drawing/2014/main" id="{00000000-0008-0000-0300-000069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135255</xdr:rowOff>
    </xdr:to>
    <xdr:sp macro="" textlink="">
      <xdr:nvSpPr>
        <xdr:cNvPr id="106" name="AutoShape 1" descr="https://psfswebp.cc.wmich.edu/cs/FPR/cache/PT_PIXEL_1.gif">
          <a:extLst>
            <a:ext uri="{FF2B5EF4-FFF2-40B4-BE49-F238E27FC236}">
              <a16:creationId xmlns:a16="http://schemas.microsoft.com/office/drawing/2014/main" id="{00000000-0008-0000-0300-00006A00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979805</xdr:colOff>
      <xdr:row>24</xdr:row>
      <xdr:rowOff>123190</xdr:rowOff>
    </xdr:to>
    <xdr:sp macro="" textlink="">
      <xdr:nvSpPr>
        <xdr:cNvPr id="107" name="AutoShape 1" descr="https://psfswebp.cc.wmich.edu/cs/FPR/cache/PT_PIXEL_1.gif">
          <a:extLst>
            <a:ext uri="{FF2B5EF4-FFF2-40B4-BE49-F238E27FC236}">
              <a16:creationId xmlns:a16="http://schemas.microsoft.com/office/drawing/2014/main" id="{00000000-0008-0000-0300-00006B000000}"/>
            </a:ext>
          </a:extLst>
        </xdr:cNvPr>
        <xdr:cNvSpPr>
          <a:spLocks noChangeAspect="1" noChangeArrowheads="1"/>
        </xdr:cNvSpPr>
      </xdr:nvSpPr>
      <xdr:spPr bwMode="auto">
        <a:xfrm>
          <a:off x="1419225" y="403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135255</xdr:rowOff>
    </xdr:to>
    <xdr:sp macro="" textlink="">
      <xdr:nvSpPr>
        <xdr:cNvPr id="108" name="AutoShape 1" descr="https://psfswebp.cc.wmich.edu/cs/FPR/cache/PT_PIXEL_1.gif">
          <a:extLst>
            <a:ext uri="{FF2B5EF4-FFF2-40B4-BE49-F238E27FC236}">
              <a16:creationId xmlns:a16="http://schemas.microsoft.com/office/drawing/2014/main" id="{00000000-0008-0000-0300-00006C000000}"/>
            </a:ext>
          </a:extLst>
        </xdr:cNvPr>
        <xdr:cNvSpPr>
          <a:spLocks noChangeAspect="1" noChangeArrowheads="1"/>
        </xdr:cNvSpPr>
      </xdr:nvSpPr>
      <xdr:spPr bwMode="auto">
        <a:xfrm>
          <a:off x="1571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135255</xdr:rowOff>
    </xdr:to>
    <xdr:sp macro="" textlink="">
      <xdr:nvSpPr>
        <xdr:cNvPr id="109" name="AutoShape 1" descr="https://psfswebp.cc.wmich.edu/cs/FPR/cache/PT_PIXEL_1.gif">
          <a:extLst>
            <a:ext uri="{FF2B5EF4-FFF2-40B4-BE49-F238E27FC236}">
              <a16:creationId xmlns:a16="http://schemas.microsoft.com/office/drawing/2014/main" id="{00000000-0008-0000-0300-00006D000000}"/>
            </a:ext>
          </a:extLst>
        </xdr:cNvPr>
        <xdr:cNvSpPr>
          <a:spLocks noChangeAspect="1" noChangeArrowheads="1"/>
        </xdr:cNvSpPr>
      </xdr:nvSpPr>
      <xdr:spPr bwMode="auto">
        <a:xfrm>
          <a:off x="24288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135255</xdr:rowOff>
    </xdr:to>
    <xdr:sp macro="" textlink="">
      <xdr:nvSpPr>
        <xdr:cNvPr id="110" name="AutoShape 1" descr="https://psfswebp.cc.wmich.edu/cs/FPR/cache/PT_PIXEL_1.gif">
          <a:extLst>
            <a:ext uri="{FF2B5EF4-FFF2-40B4-BE49-F238E27FC236}">
              <a16:creationId xmlns:a16="http://schemas.microsoft.com/office/drawing/2014/main" id="{00000000-0008-0000-0300-00006E000000}"/>
            </a:ext>
          </a:extLst>
        </xdr:cNvPr>
        <xdr:cNvSpPr>
          <a:spLocks noChangeAspect="1" noChangeArrowheads="1"/>
        </xdr:cNvSpPr>
      </xdr:nvSpPr>
      <xdr:spPr bwMode="auto">
        <a:xfrm>
          <a:off x="34194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135255</xdr:rowOff>
    </xdr:to>
    <xdr:sp macro="" textlink="">
      <xdr:nvSpPr>
        <xdr:cNvPr id="111" name="AutoShape 1" descr="https://psfswebp.cc.wmich.edu/cs/FPR/cache/PT_PIXEL_1.gif">
          <a:extLst>
            <a:ext uri="{FF2B5EF4-FFF2-40B4-BE49-F238E27FC236}">
              <a16:creationId xmlns:a16="http://schemas.microsoft.com/office/drawing/2014/main" id="{00000000-0008-0000-0300-00006F000000}"/>
            </a:ext>
          </a:extLst>
        </xdr:cNvPr>
        <xdr:cNvSpPr>
          <a:spLocks noChangeAspect="1" noChangeArrowheads="1"/>
        </xdr:cNvSpPr>
      </xdr:nvSpPr>
      <xdr:spPr bwMode="auto">
        <a:xfrm>
          <a:off x="4238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135255</xdr:rowOff>
    </xdr:to>
    <xdr:sp macro="" textlink="">
      <xdr:nvSpPr>
        <xdr:cNvPr id="112" name="AutoShape 1" descr="https://psfswebp.cc.wmich.edu/cs/FPR/cache/PT_PIXEL_1.gif">
          <a:extLst>
            <a:ext uri="{FF2B5EF4-FFF2-40B4-BE49-F238E27FC236}">
              <a16:creationId xmlns:a16="http://schemas.microsoft.com/office/drawing/2014/main" id="{00000000-0008-0000-0300-00007000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135255</xdr:rowOff>
    </xdr:to>
    <xdr:sp macro="" textlink="">
      <xdr:nvSpPr>
        <xdr:cNvPr id="113" name="AutoShape 1" descr="https://psfswebp.cc.wmich.edu/cs/FPR/cache/PT_PIXEL_1.gif">
          <a:extLst>
            <a:ext uri="{FF2B5EF4-FFF2-40B4-BE49-F238E27FC236}">
              <a16:creationId xmlns:a16="http://schemas.microsoft.com/office/drawing/2014/main" id="{00000000-0008-0000-0300-000071000000}"/>
            </a:ext>
          </a:extLst>
        </xdr:cNvPr>
        <xdr:cNvSpPr>
          <a:spLocks noChangeAspect="1" noChangeArrowheads="1"/>
        </xdr:cNvSpPr>
      </xdr:nvSpPr>
      <xdr:spPr bwMode="auto">
        <a:xfrm>
          <a:off x="1571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135255</xdr:rowOff>
    </xdr:to>
    <xdr:sp macro="" textlink="">
      <xdr:nvSpPr>
        <xdr:cNvPr id="114" name="AutoShape 1" descr="https://psfswebp.cc.wmich.edu/cs/FPR/cache/PT_PIXEL_1.gif">
          <a:extLst>
            <a:ext uri="{FF2B5EF4-FFF2-40B4-BE49-F238E27FC236}">
              <a16:creationId xmlns:a16="http://schemas.microsoft.com/office/drawing/2014/main" id="{00000000-0008-0000-0300-000072000000}"/>
            </a:ext>
          </a:extLst>
        </xdr:cNvPr>
        <xdr:cNvSpPr>
          <a:spLocks noChangeAspect="1" noChangeArrowheads="1"/>
        </xdr:cNvSpPr>
      </xdr:nvSpPr>
      <xdr:spPr bwMode="auto">
        <a:xfrm>
          <a:off x="1571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135255</xdr:rowOff>
    </xdr:to>
    <xdr:sp macro="" textlink="">
      <xdr:nvSpPr>
        <xdr:cNvPr id="115" name="AutoShape 1" descr="https://psfswebp.cc.wmich.edu/cs/FPR/cache/PT_PIXEL_1.gif">
          <a:extLst>
            <a:ext uri="{FF2B5EF4-FFF2-40B4-BE49-F238E27FC236}">
              <a16:creationId xmlns:a16="http://schemas.microsoft.com/office/drawing/2014/main" id="{00000000-0008-0000-0300-000073000000}"/>
            </a:ext>
          </a:extLst>
        </xdr:cNvPr>
        <xdr:cNvSpPr>
          <a:spLocks noChangeAspect="1" noChangeArrowheads="1"/>
        </xdr:cNvSpPr>
      </xdr:nvSpPr>
      <xdr:spPr bwMode="auto">
        <a:xfrm>
          <a:off x="24288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135255</xdr:rowOff>
    </xdr:to>
    <xdr:sp macro="" textlink="">
      <xdr:nvSpPr>
        <xdr:cNvPr id="116" name="AutoShape 1" descr="https://psfswebp.cc.wmich.edu/cs/FPR/cache/PT_PIXEL_1.gif">
          <a:extLst>
            <a:ext uri="{FF2B5EF4-FFF2-40B4-BE49-F238E27FC236}">
              <a16:creationId xmlns:a16="http://schemas.microsoft.com/office/drawing/2014/main" id="{00000000-0008-0000-0300-000074000000}"/>
            </a:ext>
          </a:extLst>
        </xdr:cNvPr>
        <xdr:cNvSpPr>
          <a:spLocks noChangeAspect="1" noChangeArrowheads="1"/>
        </xdr:cNvSpPr>
      </xdr:nvSpPr>
      <xdr:spPr bwMode="auto">
        <a:xfrm>
          <a:off x="34194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135255</xdr:rowOff>
    </xdr:to>
    <xdr:sp macro="" textlink="">
      <xdr:nvSpPr>
        <xdr:cNvPr id="117" name="AutoShape 1" descr="https://psfswebp.cc.wmich.edu/cs/FPR/cache/PT_PIXEL_1.gif">
          <a:extLst>
            <a:ext uri="{FF2B5EF4-FFF2-40B4-BE49-F238E27FC236}">
              <a16:creationId xmlns:a16="http://schemas.microsoft.com/office/drawing/2014/main" id="{00000000-0008-0000-0300-000075000000}"/>
            </a:ext>
          </a:extLst>
        </xdr:cNvPr>
        <xdr:cNvSpPr>
          <a:spLocks noChangeAspect="1" noChangeArrowheads="1"/>
        </xdr:cNvSpPr>
      </xdr:nvSpPr>
      <xdr:spPr bwMode="auto">
        <a:xfrm>
          <a:off x="4238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135255</xdr:rowOff>
    </xdr:to>
    <xdr:sp macro="" textlink="">
      <xdr:nvSpPr>
        <xdr:cNvPr id="118" name="AutoShape 1" descr="https://psfswebp.cc.wmich.edu/cs/FPR/cache/PT_PIXEL_1.gif">
          <a:extLst>
            <a:ext uri="{FF2B5EF4-FFF2-40B4-BE49-F238E27FC236}">
              <a16:creationId xmlns:a16="http://schemas.microsoft.com/office/drawing/2014/main" id="{00000000-0008-0000-0300-000076000000}"/>
            </a:ext>
          </a:extLst>
        </xdr:cNvPr>
        <xdr:cNvSpPr>
          <a:spLocks noChangeAspect="1" noChangeArrowheads="1"/>
        </xdr:cNvSpPr>
      </xdr:nvSpPr>
      <xdr:spPr bwMode="auto">
        <a:xfrm>
          <a:off x="7715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135255</xdr:rowOff>
    </xdr:to>
    <xdr:sp macro="" textlink="">
      <xdr:nvSpPr>
        <xdr:cNvPr id="119" name="AutoShape 1" descr="https://psfswebp.cc.wmich.edu/cs/FPR/cache/PT_PIXEL_1.gif">
          <a:extLst>
            <a:ext uri="{FF2B5EF4-FFF2-40B4-BE49-F238E27FC236}">
              <a16:creationId xmlns:a16="http://schemas.microsoft.com/office/drawing/2014/main" id="{00000000-0008-0000-0300-000077000000}"/>
            </a:ext>
          </a:extLst>
        </xdr:cNvPr>
        <xdr:cNvSpPr>
          <a:spLocks noChangeAspect="1" noChangeArrowheads="1"/>
        </xdr:cNvSpPr>
      </xdr:nvSpPr>
      <xdr:spPr bwMode="auto">
        <a:xfrm>
          <a:off x="1571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135255</xdr:rowOff>
    </xdr:to>
    <xdr:sp macro="" textlink="">
      <xdr:nvSpPr>
        <xdr:cNvPr id="120" name="AutoShape 1" descr="https://psfswebp.cc.wmich.edu/cs/FPR/cache/PT_PIXEL_1.gif">
          <a:extLst>
            <a:ext uri="{FF2B5EF4-FFF2-40B4-BE49-F238E27FC236}">
              <a16:creationId xmlns:a16="http://schemas.microsoft.com/office/drawing/2014/main" id="{00000000-0008-0000-0300-000078000000}"/>
            </a:ext>
          </a:extLst>
        </xdr:cNvPr>
        <xdr:cNvSpPr>
          <a:spLocks noChangeAspect="1" noChangeArrowheads="1"/>
        </xdr:cNvSpPr>
      </xdr:nvSpPr>
      <xdr:spPr bwMode="auto">
        <a:xfrm>
          <a:off x="1571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135255</xdr:rowOff>
    </xdr:to>
    <xdr:sp macro="" textlink="">
      <xdr:nvSpPr>
        <xdr:cNvPr id="121" name="AutoShape 1" descr="https://psfswebp.cc.wmich.edu/cs/FPR/cache/PT_PIXEL_1.gif">
          <a:extLst>
            <a:ext uri="{FF2B5EF4-FFF2-40B4-BE49-F238E27FC236}">
              <a16:creationId xmlns:a16="http://schemas.microsoft.com/office/drawing/2014/main" id="{00000000-0008-0000-0300-000079000000}"/>
            </a:ext>
          </a:extLst>
        </xdr:cNvPr>
        <xdr:cNvSpPr>
          <a:spLocks noChangeAspect="1" noChangeArrowheads="1"/>
        </xdr:cNvSpPr>
      </xdr:nvSpPr>
      <xdr:spPr bwMode="auto">
        <a:xfrm>
          <a:off x="24288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135255</xdr:rowOff>
    </xdr:to>
    <xdr:sp macro="" textlink="">
      <xdr:nvSpPr>
        <xdr:cNvPr id="122" name="AutoShape 1" descr="https://psfswebp.cc.wmich.edu/cs/FPR/cache/PT_PIXEL_1.gif">
          <a:extLst>
            <a:ext uri="{FF2B5EF4-FFF2-40B4-BE49-F238E27FC236}">
              <a16:creationId xmlns:a16="http://schemas.microsoft.com/office/drawing/2014/main" id="{00000000-0008-0000-0300-00007A000000}"/>
            </a:ext>
          </a:extLst>
        </xdr:cNvPr>
        <xdr:cNvSpPr>
          <a:spLocks noChangeAspect="1" noChangeArrowheads="1"/>
        </xdr:cNvSpPr>
      </xdr:nvSpPr>
      <xdr:spPr bwMode="auto">
        <a:xfrm>
          <a:off x="34194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135255</xdr:rowOff>
    </xdr:to>
    <xdr:sp macro="" textlink="">
      <xdr:nvSpPr>
        <xdr:cNvPr id="123" name="AutoShape 1" descr="https://psfswebp.cc.wmich.edu/cs/FPR/cache/PT_PIXEL_1.gif">
          <a:extLst>
            <a:ext uri="{FF2B5EF4-FFF2-40B4-BE49-F238E27FC236}">
              <a16:creationId xmlns:a16="http://schemas.microsoft.com/office/drawing/2014/main" id="{00000000-0008-0000-0300-00007B000000}"/>
            </a:ext>
          </a:extLst>
        </xdr:cNvPr>
        <xdr:cNvSpPr>
          <a:spLocks noChangeAspect="1" noChangeArrowheads="1"/>
        </xdr:cNvSpPr>
      </xdr:nvSpPr>
      <xdr:spPr bwMode="auto">
        <a:xfrm>
          <a:off x="4238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135255</xdr:rowOff>
    </xdr:to>
    <xdr:sp macro="" textlink="">
      <xdr:nvSpPr>
        <xdr:cNvPr id="124" name="AutoShape 1" descr="https://psfswebp.cc.wmich.edu/cs/FPR/cache/PT_PIXEL_1.gif">
          <a:extLst>
            <a:ext uri="{FF2B5EF4-FFF2-40B4-BE49-F238E27FC236}">
              <a16:creationId xmlns:a16="http://schemas.microsoft.com/office/drawing/2014/main" id="{00000000-0008-0000-0300-00007C000000}"/>
            </a:ext>
          </a:extLst>
        </xdr:cNvPr>
        <xdr:cNvSpPr>
          <a:spLocks noChangeAspect="1" noChangeArrowheads="1"/>
        </xdr:cNvSpPr>
      </xdr:nvSpPr>
      <xdr:spPr bwMode="auto">
        <a:xfrm>
          <a:off x="7715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135255</xdr:rowOff>
    </xdr:to>
    <xdr:sp macro="" textlink="">
      <xdr:nvSpPr>
        <xdr:cNvPr id="125" name="AutoShape 1" descr="https://psfswebp.cc.wmich.edu/cs/FPR/cache/PT_PIXEL_1.gif">
          <a:extLst>
            <a:ext uri="{FF2B5EF4-FFF2-40B4-BE49-F238E27FC236}">
              <a16:creationId xmlns:a16="http://schemas.microsoft.com/office/drawing/2014/main" id="{00000000-0008-0000-0300-00007D000000}"/>
            </a:ext>
          </a:extLst>
        </xdr:cNvPr>
        <xdr:cNvSpPr>
          <a:spLocks noChangeAspect="1" noChangeArrowheads="1"/>
        </xdr:cNvSpPr>
      </xdr:nvSpPr>
      <xdr:spPr bwMode="auto">
        <a:xfrm>
          <a:off x="1571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135255</xdr:rowOff>
    </xdr:to>
    <xdr:sp macro="" textlink="">
      <xdr:nvSpPr>
        <xdr:cNvPr id="126" name="AutoShape 1" descr="https://psfswebp.cc.wmich.edu/cs/FPR/cache/PT_PIXEL_1.gif">
          <a:extLst>
            <a:ext uri="{FF2B5EF4-FFF2-40B4-BE49-F238E27FC236}">
              <a16:creationId xmlns:a16="http://schemas.microsoft.com/office/drawing/2014/main" id="{00000000-0008-0000-0300-00007E000000}"/>
            </a:ext>
          </a:extLst>
        </xdr:cNvPr>
        <xdr:cNvSpPr>
          <a:spLocks noChangeAspect="1" noChangeArrowheads="1"/>
        </xdr:cNvSpPr>
      </xdr:nvSpPr>
      <xdr:spPr bwMode="auto">
        <a:xfrm>
          <a:off x="1571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135255</xdr:rowOff>
    </xdr:to>
    <xdr:sp macro="" textlink="">
      <xdr:nvSpPr>
        <xdr:cNvPr id="127" name="AutoShape 1" descr="https://psfswebp.cc.wmich.edu/cs/FPR/cache/PT_PIXEL_1.gif">
          <a:extLst>
            <a:ext uri="{FF2B5EF4-FFF2-40B4-BE49-F238E27FC236}">
              <a16:creationId xmlns:a16="http://schemas.microsoft.com/office/drawing/2014/main" id="{00000000-0008-0000-0300-00007F000000}"/>
            </a:ext>
          </a:extLst>
        </xdr:cNvPr>
        <xdr:cNvSpPr>
          <a:spLocks noChangeAspect="1" noChangeArrowheads="1"/>
        </xdr:cNvSpPr>
      </xdr:nvSpPr>
      <xdr:spPr bwMode="auto">
        <a:xfrm>
          <a:off x="24288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135255</xdr:rowOff>
    </xdr:to>
    <xdr:sp macro="" textlink="">
      <xdr:nvSpPr>
        <xdr:cNvPr id="128" name="AutoShape 1" descr="https://psfswebp.cc.wmich.edu/cs/FPR/cache/PT_PIXEL_1.gif">
          <a:extLst>
            <a:ext uri="{FF2B5EF4-FFF2-40B4-BE49-F238E27FC236}">
              <a16:creationId xmlns:a16="http://schemas.microsoft.com/office/drawing/2014/main" id="{00000000-0008-0000-0300-000080000000}"/>
            </a:ext>
          </a:extLst>
        </xdr:cNvPr>
        <xdr:cNvSpPr>
          <a:spLocks noChangeAspect="1" noChangeArrowheads="1"/>
        </xdr:cNvSpPr>
      </xdr:nvSpPr>
      <xdr:spPr bwMode="auto">
        <a:xfrm>
          <a:off x="34194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135255</xdr:rowOff>
    </xdr:to>
    <xdr:sp macro="" textlink="">
      <xdr:nvSpPr>
        <xdr:cNvPr id="129" name="AutoShape 1" descr="https://psfswebp.cc.wmich.edu/cs/FPR/cache/PT_PIXEL_1.gif">
          <a:extLst>
            <a:ext uri="{FF2B5EF4-FFF2-40B4-BE49-F238E27FC236}">
              <a16:creationId xmlns:a16="http://schemas.microsoft.com/office/drawing/2014/main" id="{00000000-0008-0000-0300-000081000000}"/>
            </a:ext>
          </a:extLst>
        </xdr:cNvPr>
        <xdr:cNvSpPr>
          <a:spLocks noChangeAspect="1" noChangeArrowheads="1"/>
        </xdr:cNvSpPr>
      </xdr:nvSpPr>
      <xdr:spPr bwMode="auto">
        <a:xfrm>
          <a:off x="4238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135255</xdr:rowOff>
    </xdr:to>
    <xdr:sp macro="" textlink="">
      <xdr:nvSpPr>
        <xdr:cNvPr id="130" name="AutoShape 1" descr="https://psfswebp.cc.wmich.edu/cs/FPR/cache/PT_PIXEL_1.gif">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7715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135255</xdr:rowOff>
    </xdr:to>
    <xdr:sp macro="" textlink="">
      <xdr:nvSpPr>
        <xdr:cNvPr id="131" name="AutoShape 1" descr="https://psfswebp.cc.wmich.edu/cs/FPR/cache/PT_PIXEL_1.gif">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1571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135255</xdr:rowOff>
    </xdr:to>
    <xdr:sp macro="" textlink="">
      <xdr:nvSpPr>
        <xdr:cNvPr id="132" name="AutoShape 1" descr="https://psfswebp.cc.wmich.edu/cs/FPR/cache/PT_PIXEL_1.gif">
          <a:extLst>
            <a:ext uri="{FF2B5EF4-FFF2-40B4-BE49-F238E27FC236}">
              <a16:creationId xmlns:a16="http://schemas.microsoft.com/office/drawing/2014/main" id="{00000000-0008-0000-0300-000084000000}"/>
            </a:ext>
          </a:extLst>
        </xdr:cNvPr>
        <xdr:cNvSpPr>
          <a:spLocks noChangeAspect="1" noChangeArrowheads="1"/>
        </xdr:cNvSpPr>
      </xdr:nvSpPr>
      <xdr:spPr bwMode="auto">
        <a:xfrm>
          <a:off x="1571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135255</xdr:rowOff>
    </xdr:to>
    <xdr:sp macro="" textlink="">
      <xdr:nvSpPr>
        <xdr:cNvPr id="133" name="AutoShape 1" descr="https://psfswebp.cc.wmich.edu/cs/FPR/cache/PT_PIXEL_1.gif">
          <a:extLst>
            <a:ext uri="{FF2B5EF4-FFF2-40B4-BE49-F238E27FC236}">
              <a16:creationId xmlns:a16="http://schemas.microsoft.com/office/drawing/2014/main" id="{00000000-0008-0000-0300-000085000000}"/>
            </a:ext>
          </a:extLst>
        </xdr:cNvPr>
        <xdr:cNvSpPr>
          <a:spLocks noChangeAspect="1" noChangeArrowheads="1"/>
        </xdr:cNvSpPr>
      </xdr:nvSpPr>
      <xdr:spPr bwMode="auto">
        <a:xfrm>
          <a:off x="24288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135255</xdr:rowOff>
    </xdr:to>
    <xdr:sp macro="" textlink="">
      <xdr:nvSpPr>
        <xdr:cNvPr id="134" name="AutoShape 1" descr="https://psfswebp.cc.wmich.edu/cs/FPR/cache/PT_PIXEL_1.gif">
          <a:extLst>
            <a:ext uri="{FF2B5EF4-FFF2-40B4-BE49-F238E27FC236}">
              <a16:creationId xmlns:a16="http://schemas.microsoft.com/office/drawing/2014/main" id="{00000000-0008-0000-0300-000086000000}"/>
            </a:ext>
          </a:extLst>
        </xdr:cNvPr>
        <xdr:cNvSpPr>
          <a:spLocks noChangeAspect="1" noChangeArrowheads="1"/>
        </xdr:cNvSpPr>
      </xdr:nvSpPr>
      <xdr:spPr bwMode="auto">
        <a:xfrm>
          <a:off x="34194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135255</xdr:rowOff>
    </xdr:to>
    <xdr:sp macro="" textlink="">
      <xdr:nvSpPr>
        <xdr:cNvPr id="135" name="AutoShape 1" descr="https://psfswebp.cc.wmich.edu/cs/FPR/cache/PT_PIXEL_1.gif">
          <a:extLst>
            <a:ext uri="{FF2B5EF4-FFF2-40B4-BE49-F238E27FC236}">
              <a16:creationId xmlns:a16="http://schemas.microsoft.com/office/drawing/2014/main" id="{00000000-0008-0000-0300-000087000000}"/>
            </a:ext>
          </a:extLst>
        </xdr:cNvPr>
        <xdr:cNvSpPr>
          <a:spLocks noChangeAspect="1" noChangeArrowheads="1"/>
        </xdr:cNvSpPr>
      </xdr:nvSpPr>
      <xdr:spPr bwMode="auto">
        <a:xfrm>
          <a:off x="4238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135255</xdr:rowOff>
    </xdr:to>
    <xdr:sp macro="" textlink="">
      <xdr:nvSpPr>
        <xdr:cNvPr id="136" name="AutoShape 1" descr="https://psfswebp.cc.wmich.edu/cs/FPR/cache/PT_PIXEL_1.gif">
          <a:extLst>
            <a:ext uri="{FF2B5EF4-FFF2-40B4-BE49-F238E27FC236}">
              <a16:creationId xmlns:a16="http://schemas.microsoft.com/office/drawing/2014/main" id="{00000000-0008-0000-0300-000088000000}"/>
            </a:ext>
          </a:extLst>
        </xdr:cNvPr>
        <xdr:cNvSpPr>
          <a:spLocks noChangeAspect="1" noChangeArrowheads="1"/>
        </xdr:cNvSpPr>
      </xdr:nvSpPr>
      <xdr:spPr bwMode="auto">
        <a:xfrm>
          <a:off x="7715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135255</xdr:rowOff>
    </xdr:to>
    <xdr:sp macro="" textlink="">
      <xdr:nvSpPr>
        <xdr:cNvPr id="137" name="AutoShape 1" descr="https://psfswebp.cc.wmich.edu/cs/FPR/cache/PT_PIXEL_1.gif">
          <a:extLst>
            <a:ext uri="{FF2B5EF4-FFF2-40B4-BE49-F238E27FC236}">
              <a16:creationId xmlns:a16="http://schemas.microsoft.com/office/drawing/2014/main" id="{00000000-0008-0000-0300-000089000000}"/>
            </a:ext>
          </a:extLst>
        </xdr:cNvPr>
        <xdr:cNvSpPr>
          <a:spLocks noChangeAspect="1" noChangeArrowheads="1"/>
        </xdr:cNvSpPr>
      </xdr:nvSpPr>
      <xdr:spPr bwMode="auto">
        <a:xfrm>
          <a:off x="1571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135255</xdr:rowOff>
    </xdr:to>
    <xdr:sp macro="" textlink="">
      <xdr:nvSpPr>
        <xdr:cNvPr id="138" name="AutoShape 1" descr="https://psfswebp.cc.wmich.edu/cs/FPR/cache/PT_PIXEL_1.gif">
          <a:extLst>
            <a:ext uri="{FF2B5EF4-FFF2-40B4-BE49-F238E27FC236}">
              <a16:creationId xmlns:a16="http://schemas.microsoft.com/office/drawing/2014/main" id="{00000000-0008-0000-0300-00008A000000}"/>
            </a:ext>
          </a:extLst>
        </xdr:cNvPr>
        <xdr:cNvSpPr>
          <a:spLocks noChangeAspect="1" noChangeArrowheads="1"/>
        </xdr:cNvSpPr>
      </xdr:nvSpPr>
      <xdr:spPr bwMode="auto">
        <a:xfrm>
          <a:off x="1571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135255</xdr:rowOff>
    </xdr:to>
    <xdr:sp macro="" textlink="">
      <xdr:nvSpPr>
        <xdr:cNvPr id="139" name="AutoShape 1" descr="https://psfswebp.cc.wmich.edu/cs/FPR/cache/PT_PIXEL_1.gif">
          <a:extLst>
            <a:ext uri="{FF2B5EF4-FFF2-40B4-BE49-F238E27FC236}">
              <a16:creationId xmlns:a16="http://schemas.microsoft.com/office/drawing/2014/main" id="{00000000-0008-0000-0300-00008B000000}"/>
            </a:ext>
          </a:extLst>
        </xdr:cNvPr>
        <xdr:cNvSpPr>
          <a:spLocks noChangeAspect="1" noChangeArrowheads="1"/>
        </xdr:cNvSpPr>
      </xdr:nvSpPr>
      <xdr:spPr bwMode="auto">
        <a:xfrm>
          <a:off x="24288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135255</xdr:rowOff>
    </xdr:to>
    <xdr:sp macro="" textlink="">
      <xdr:nvSpPr>
        <xdr:cNvPr id="140" name="AutoShape 1" descr="https://psfswebp.cc.wmich.edu/cs/FPR/cache/PT_PIXEL_1.gif">
          <a:extLst>
            <a:ext uri="{FF2B5EF4-FFF2-40B4-BE49-F238E27FC236}">
              <a16:creationId xmlns:a16="http://schemas.microsoft.com/office/drawing/2014/main" id="{00000000-0008-0000-0300-00008C000000}"/>
            </a:ext>
          </a:extLst>
        </xdr:cNvPr>
        <xdr:cNvSpPr>
          <a:spLocks noChangeAspect="1" noChangeArrowheads="1"/>
        </xdr:cNvSpPr>
      </xdr:nvSpPr>
      <xdr:spPr bwMode="auto">
        <a:xfrm>
          <a:off x="34194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135255</xdr:rowOff>
    </xdr:to>
    <xdr:sp macro="" textlink="">
      <xdr:nvSpPr>
        <xdr:cNvPr id="141" name="AutoShape 1" descr="https://psfswebp.cc.wmich.edu/cs/FPR/cache/PT_PIXEL_1.gif">
          <a:extLst>
            <a:ext uri="{FF2B5EF4-FFF2-40B4-BE49-F238E27FC236}">
              <a16:creationId xmlns:a16="http://schemas.microsoft.com/office/drawing/2014/main" id="{00000000-0008-0000-0300-00008D000000}"/>
            </a:ext>
          </a:extLst>
        </xdr:cNvPr>
        <xdr:cNvSpPr>
          <a:spLocks noChangeAspect="1" noChangeArrowheads="1"/>
        </xdr:cNvSpPr>
      </xdr:nvSpPr>
      <xdr:spPr bwMode="auto">
        <a:xfrm>
          <a:off x="4238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135255</xdr:rowOff>
    </xdr:to>
    <xdr:sp macro="" textlink="">
      <xdr:nvSpPr>
        <xdr:cNvPr id="142" name="AutoShape 1" descr="https://psfswebp.cc.wmich.edu/cs/FPR/cache/PT_PIXEL_1.gif">
          <a:extLst>
            <a:ext uri="{FF2B5EF4-FFF2-40B4-BE49-F238E27FC236}">
              <a16:creationId xmlns:a16="http://schemas.microsoft.com/office/drawing/2014/main" id="{00000000-0008-0000-0300-00008E000000}"/>
            </a:ext>
          </a:extLst>
        </xdr:cNvPr>
        <xdr:cNvSpPr>
          <a:spLocks noChangeAspect="1" noChangeArrowheads="1"/>
        </xdr:cNvSpPr>
      </xdr:nvSpPr>
      <xdr:spPr bwMode="auto">
        <a:xfrm>
          <a:off x="7715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135255</xdr:rowOff>
    </xdr:to>
    <xdr:sp macro="" textlink="">
      <xdr:nvSpPr>
        <xdr:cNvPr id="143" name="AutoShape 1" descr="https://psfswebp.cc.wmich.edu/cs/FPR/cache/PT_PIXEL_1.gif">
          <a:extLst>
            <a:ext uri="{FF2B5EF4-FFF2-40B4-BE49-F238E27FC236}">
              <a16:creationId xmlns:a16="http://schemas.microsoft.com/office/drawing/2014/main" id="{00000000-0008-0000-0300-00008F000000}"/>
            </a:ext>
          </a:extLst>
        </xdr:cNvPr>
        <xdr:cNvSpPr>
          <a:spLocks noChangeAspect="1" noChangeArrowheads="1"/>
        </xdr:cNvSpPr>
      </xdr:nvSpPr>
      <xdr:spPr bwMode="auto">
        <a:xfrm>
          <a:off x="1571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135255</xdr:rowOff>
    </xdr:to>
    <xdr:sp macro="" textlink="">
      <xdr:nvSpPr>
        <xdr:cNvPr id="144" name="AutoShape 1" descr="https://psfswebp.cc.wmich.edu/cs/FPR/cache/PT_PIXEL_1.gif">
          <a:extLst>
            <a:ext uri="{FF2B5EF4-FFF2-40B4-BE49-F238E27FC236}">
              <a16:creationId xmlns:a16="http://schemas.microsoft.com/office/drawing/2014/main" id="{00000000-0008-0000-0300-000090000000}"/>
            </a:ext>
          </a:extLst>
        </xdr:cNvPr>
        <xdr:cNvSpPr>
          <a:spLocks noChangeAspect="1" noChangeArrowheads="1"/>
        </xdr:cNvSpPr>
      </xdr:nvSpPr>
      <xdr:spPr bwMode="auto">
        <a:xfrm>
          <a:off x="1571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135255</xdr:rowOff>
    </xdr:to>
    <xdr:sp macro="" textlink="">
      <xdr:nvSpPr>
        <xdr:cNvPr id="145" name="AutoShape 1" descr="https://psfswebp.cc.wmich.edu/cs/FPR/cache/PT_PIXEL_1.gif">
          <a:extLst>
            <a:ext uri="{FF2B5EF4-FFF2-40B4-BE49-F238E27FC236}">
              <a16:creationId xmlns:a16="http://schemas.microsoft.com/office/drawing/2014/main" id="{00000000-0008-0000-0300-000091000000}"/>
            </a:ext>
          </a:extLst>
        </xdr:cNvPr>
        <xdr:cNvSpPr>
          <a:spLocks noChangeAspect="1" noChangeArrowheads="1"/>
        </xdr:cNvSpPr>
      </xdr:nvSpPr>
      <xdr:spPr bwMode="auto">
        <a:xfrm>
          <a:off x="24288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135255</xdr:rowOff>
    </xdr:to>
    <xdr:sp macro="" textlink="">
      <xdr:nvSpPr>
        <xdr:cNvPr id="146" name="AutoShape 1" descr="https://psfswebp.cc.wmich.edu/cs/FPR/cache/PT_PIXEL_1.gif">
          <a:extLst>
            <a:ext uri="{FF2B5EF4-FFF2-40B4-BE49-F238E27FC236}">
              <a16:creationId xmlns:a16="http://schemas.microsoft.com/office/drawing/2014/main" id="{00000000-0008-0000-0300-000092000000}"/>
            </a:ext>
          </a:extLst>
        </xdr:cNvPr>
        <xdr:cNvSpPr>
          <a:spLocks noChangeAspect="1" noChangeArrowheads="1"/>
        </xdr:cNvSpPr>
      </xdr:nvSpPr>
      <xdr:spPr bwMode="auto">
        <a:xfrm>
          <a:off x="34194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135255</xdr:rowOff>
    </xdr:to>
    <xdr:sp macro="" textlink="">
      <xdr:nvSpPr>
        <xdr:cNvPr id="147" name="AutoShape 1" descr="https://psfswebp.cc.wmich.edu/cs/FPR/cache/PT_PIXEL_1.gif">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4238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48" name="AutoShape 1" descr="https://psfswebp.cc.wmich.edu/cs/FPR/cache/PT_PIXEL_1.gif">
          <a:extLst>
            <a:ext uri="{FF2B5EF4-FFF2-40B4-BE49-F238E27FC236}">
              <a16:creationId xmlns:a16="http://schemas.microsoft.com/office/drawing/2014/main" id="{00000000-0008-0000-0300-000094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49" name="AutoShape 1" descr="https://psfswebp.cc.wmich.edu/cs/FPR/cache/PT_PIXEL_1.gif">
          <a:extLst>
            <a:ext uri="{FF2B5EF4-FFF2-40B4-BE49-F238E27FC236}">
              <a16:creationId xmlns:a16="http://schemas.microsoft.com/office/drawing/2014/main" id="{00000000-0008-0000-0300-000095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50" name="AutoShape 1" descr="https://psfswebp.cc.wmich.edu/cs/FPR/cache/PT_PIXEL_1.gif">
          <a:extLst>
            <a:ext uri="{FF2B5EF4-FFF2-40B4-BE49-F238E27FC236}">
              <a16:creationId xmlns:a16="http://schemas.microsoft.com/office/drawing/2014/main" id="{00000000-0008-0000-0300-000096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51" name="AutoShape 1" descr="https://psfswebp.cc.wmich.edu/cs/FPR/cache/PT_PIXEL_1.gif">
          <a:extLst>
            <a:ext uri="{FF2B5EF4-FFF2-40B4-BE49-F238E27FC236}">
              <a16:creationId xmlns:a16="http://schemas.microsoft.com/office/drawing/2014/main" id="{00000000-0008-0000-0300-000097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52" name="AutoShape 1" descr="https://psfswebp.cc.wmich.edu/cs/FPR/cache/PT_PIXEL_1.gif">
          <a:extLst>
            <a:ext uri="{FF2B5EF4-FFF2-40B4-BE49-F238E27FC236}">
              <a16:creationId xmlns:a16="http://schemas.microsoft.com/office/drawing/2014/main" id="{00000000-0008-0000-0300-000098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53" name="AutoShape 1" descr="https://psfswebp.cc.wmich.edu/cs/FPR/cache/PT_PIXEL_1.gif">
          <a:extLst>
            <a:ext uri="{FF2B5EF4-FFF2-40B4-BE49-F238E27FC236}">
              <a16:creationId xmlns:a16="http://schemas.microsoft.com/office/drawing/2014/main" id="{00000000-0008-0000-0300-000099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54" name="AutoShape 1" descr="https://psfswebp.cc.wmich.edu/cs/FPR/cache/PT_PIXEL_1.gif">
          <a:extLst>
            <a:ext uri="{FF2B5EF4-FFF2-40B4-BE49-F238E27FC236}">
              <a16:creationId xmlns:a16="http://schemas.microsoft.com/office/drawing/2014/main" id="{00000000-0008-0000-0300-00009A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55" name="AutoShape 1" descr="https://psfswebp.cc.wmich.edu/cs/FPR/cache/PT_PIXEL_1.gif">
          <a:extLst>
            <a:ext uri="{FF2B5EF4-FFF2-40B4-BE49-F238E27FC236}">
              <a16:creationId xmlns:a16="http://schemas.microsoft.com/office/drawing/2014/main" id="{00000000-0008-0000-0300-00009B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56" name="AutoShape 1" descr="https://psfswebp.cc.wmich.edu/cs/FPR/cache/PT_PIXEL_1.gif">
          <a:extLst>
            <a:ext uri="{FF2B5EF4-FFF2-40B4-BE49-F238E27FC236}">
              <a16:creationId xmlns:a16="http://schemas.microsoft.com/office/drawing/2014/main" id="{00000000-0008-0000-0300-00009C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57" name="AutoShape 1" descr="https://psfswebp.cc.wmich.edu/cs/FPR/cache/PT_PIXEL_1.gif">
          <a:extLst>
            <a:ext uri="{FF2B5EF4-FFF2-40B4-BE49-F238E27FC236}">
              <a16:creationId xmlns:a16="http://schemas.microsoft.com/office/drawing/2014/main" id="{00000000-0008-0000-0300-00009D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58" name="AutoShape 1" descr="https://psfswebp.cc.wmich.edu/cs/FPR/cache/PT_PIXEL_1.gif">
          <a:extLst>
            <a:ext uri="{FF2B5EF4-FFF2-40B4-BE49-F238E27FC236}">
              <a16:creationId xmlns:a16="http://schemas.microsoft.com/office/drawing/2014/main" id="{00000000-0008-0000-0300-00009E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59" name="AutoShape 1" descr="https://psfswebp.cc.wmich.edu/cs/FPR/cache/PT_PIXEL_1.gif">
          <a:extLst>
            <a:ext uri="{FF2B5EF4-FFF2-40B4-BE49-F238E27FC236}">
              <a16:creationId xmlns:a16="http://schemas.microsoft.com/office/drawing/2014/main" id="{00000000-0008-0000-0300-00009F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60" name="AutoShape 1" descr="https://psfswebp.cc.wmich.edu/cs/FPR/cache/PT_PIXEL_1.gif">
          <a:extLst>
            <a:ext uri="{FF2B5EF4-FFF2-40B4-BE49-F238E27FC236}">
              <a16:creationId xmlns:a16="http://schemas.microsoft.com/office/drawing/2014/main" id="{00000000-0008-0000-0300-0000A0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61" name="AutoShape 1" descr="https://psfswebp.cc.wmich.edu/cs/FPR/cache/PT_PIXEL_1.gif">
          <a:extLst>
            <a:ext uri="{FF2B5EF4-FFF2-40B4-BE49-F238E27FC236}">
              <a16:creationId xmlns:a16="http://schemas.microsoft.com/office/drawing/2014/main" id="{00000000-0008-0000-0300-0000A1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62" name="AutoShape 1" descr="https://psfswebp.cc.wmich.edu/cs/FPR/cache/PT_PIXEL_1.gif">
          <a:extLst>
            <a:ext uri="{FF2B5EF4-FFF2-40B4-BE49-F238E27FC236}">
              <a16:creationId xmlns:a16="http://schemas.microsoft.com/office/drawing/2014/main" id="{00000000-0008-0000-0300-0000A2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63" name="AutoShape 1" descr="https://psfswebp.cc.wmich.edu/cs/FPR/cache/PT_PIXEL_1.gif">
          <a:extLst>
            <a:ext uri="{FF2B5EF4-FFF2-40B4-BE49-F238E27FC236}">
              <a16:creationId xmlns:a16="http://schemas.microsoft.com/office/drawing/2014/main" id="{00000000-0008-0000-0300-0000A3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64" name="AutoShape 1" descr="https://psfswebp.cc.wmich.edu/cs/FPR/cache/PT_PIXEL_1.gif">
          <a:extLst>
            <a:ext uri="{FF2B5EF4-FFF2-40B4-BE49-F238E27FC236}">
              <a16:creationId xmlns:a16="http://schemas.microsoft.com/office/drawing/2014/main" id="{00000000-0008-0000-0300-0000A4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65" name="AutoShape 1" descr="https://psfswebp.cc.wmich.edu/cs/FPR/cache/PT_PIXEL_1.gif">
          <a:extLst>
            <a:ext uri="{FF2B5EF4-FFF2-40B4-BE49-F238E27FC236}">
              <a16:creationId xmlns:a16="http://schemas.microsoft.com/office/drawing/2014/main" id="{00000000-0008-0000-0300-0000A5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66" name="AutoShape 1" descr="https://psfswebp.cc.wmich.edu/cs/FPR/cache/PT_PIXEL_1.gif">
          <a:extLst>
            <a:ext uri="{FF2B5EF4-FFF2-40B4-BE49-F238E27FC236}">
              <a16:creationId xmlns:a16="http://schemas.microsoft.com/office/drawing/2014/main" id="{00000000-0008-0000-0300-0000A6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67" name="AutoShape 1" descr="https://psfswebp.cc.wmich.edu/cs/FPR/cache/PT_PIXEL_1.gif">
          <a:extLst>
            <a:ext uri="{FF2B5EF4-FFF2-40B4-BE49-F238E27FC236}">
              <a16:creationId xmlns:a16="http://schemas.microsoft.com/office/drawing/2014/main" id="{00000000-0008-0000-0300-0000A7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68" name="AutoShape 1" descr="https://psfswebp.cc.wmich.edu/cs/FPR/cache/PT_PIXEL_1.gif">
          <a:extLst>
            <a:ext uri="{FF2B5EF4-FFF2-40B4-BE49-F238E27FC236}">
              <a16:creationId xmlns:a16="http://schemas.microsoft.com/office/drawing/2014/main" id="{00000000-0008-0000-0300-0000A8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69" name="AutoShape 1" descr="https://psfswebp.cc.wmich.edu/cs/FPR/cache/PT_PIXEL_1.gif">
          <a:extLst>
            <a:ext uri="{FF2B5EF4-FFF2-40B4-BE49-F238E27FC236}">
              <a16:creationId xmlns:a16="http://schemas.microsoft.com/office/drawing/2014/main" id="{00000000-0008-0000-0300-0000A9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0" name="AutoShape 1" descr="https://psfswebp.cc.wmich.edu/cs/FPR/cache/PT_PIXEL_1.gif">
          <a:extLst>
            <a:ext uri="{FF2B5EF4-FFF2-40B4-BE49-F238E27FC236}">
              <a16:creationId xmlns:a16="http://schemas.microsoft.com/office/drawing/2014/main" id="{00000000-0008-0000-0300-0000AA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1" name="AutoShape 1" descr="https://psfswebp.cc.wmich.edu/cs/FPR/cache/PT_PIXEL_1.gif">
          <a:extLst>
            <a:ext uri="{FF2B5EF4-FFF2-40B4-BE49-F238E27FC236}">
              <a16:creationId xmlns:a16="http://schemas.microsoft.com/office/drawing/2014/main" id="{00000000-0008-0000-0300-0000AB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2" name="AutoShape 1" descr="https://psfswebp.cc.wmich.edu/cs/FPR/cache/PT_PIXEL_1.gif">
          <a:extLst>
            <a:ext uri="{FF2B5EF4-FFF2-40B4-BE49-F238E27FC236}">
              <a16:creationId xmlns:a16="http://schemas.microsoft.com/office/drawing/2014/main" id="{00000000-0008-0000-0300-0000AC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3" name="AutoShape 1" descr="https://psfswebp.cc.wmich.edu/cs/FPR/cache/PT_PIXEL_1.gif">
          <a:extLst>
            <a:ext uri="{FF2B5EF4-FFF2-40B4-BE49-F238E27FC236}">
              <a16:creationId xmlns:a16="http://schemas.microsoft.com/office/drawing/2014/main" id="{00000000-0008-0000-0300-0000AD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4" name="AutoShape 1" descr="https://psfswebp.cc.wmich.edu/cs/FPR/cache/PT_PIXEL_1.gif">
          <a:extLst>
            <a:ext uri="{FF2B5EF4-FFF2-40B4-BE49-F238E27FC236}">
              <a16:creationId xmlns:a16="http://schemas.microsoft.com/office/drawing/2014/main" id="{00000000-0008-0000-0300-0000AE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5" name="AutoShape 1" descr="https://psfswebp.cc.wmich.edu/cs/FPR/cache/PT_PIXEL_1.gif">
          <a:extLst>
            <a:ext uri="{FF2B5EF4-FFF2-40B4-BE49-F238E27FC236}">
              <a16:creationId xmlns:a16="http://schemas.microsoft.com/office/drawing/2014/main" id="{00000000-0008-0000-0300-0000AF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6" name="AutoShape 1" descr="https://psfswebp.cc.wmich.edu/cs/FPR/cache/PT_PIXEL_1.gif">
          <a:extLst>
            <a:ext uri="{FF2B5EF4-FFF2-40B4-BE49-F238E27FC236}">
              <a16:creationId xmlns:a16="http://schemas.microsoft.com/office/drawing/2014/main" id="{00000000-0008-0000-0300-0000B0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7" name="AutoShape 1" descr="https://psfswebp.cc.wmich.edu/cs/FPR/cache/PT_PIXEL_1.gif">
          <a:extLst>
            <a:ext uri="{FF2B5EF4-FFF2-40B4-BE49-F238E27FC236}">
              <a16:creationId xmlns:a16="http://schemas.microsoft.com/office/drawing/2014/main" id="{00000000-0008-0000-0300-0000B1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8" name="AutoShape 1" descr="https://psfswebp.cc.wmich.edu/cs/FPR/cache/PT_PIXEL_1.gif">
          <a:extLst>
            <a:ext uri="{FF2B5EF4-FFF2-40B4-BE49-F238E27FC236}">
              <a16:creationId xmlns:a16="http://schemas.microsoft.com/office/drawing/2014/main" id="{00000000-0008-0000-0300-0000B2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79" name="AutoShape 1" descr="https://psfswebp.cc.wmich.edu/cs/FPR/cache/PT_PIXEL_1.gif">
          <a:extLst>
            <a:ext uri="{FF2B5EF4-FFF2-40B4-BE49-F238E27FC236}">
              <a16:creationId xmlns:a16="http://schemas.microsoft.com/office/drawing/2014/main" id="{00000000-0008-0000-0300-0000B3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80" name="AutoShape 1" descr="https://psfswebp.cc.wmich.edu/cs/FPR/cache/PT_PIXEL_1.gif">
          <a:extLst>
            <a:ext uri="{FF2B5EF4-FFF2-40B4-BE49-F238E27FC236}">
              <a16:creationId xmlns:a16="http://schemas.microsoft.com/office/drawing/2014/main" id="{00000000-0008-0000-0300-0000B4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81" name="AutoShape 1" descr="https://psfswebp.cc.wmich.edu/cs/FPR/cache/PT_PIXEL_1.gif">
          <a:extLst>
            <a:ext uri="{FF2B5EF4-FFF2-40B4-BE49-F238E27FC236}">
              <a16:creationId xmlns:a16="http://schemas.microsoft.com/office/drawing/2014/main" id="{00000000-0008-0000-0300-0000B5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82" name="AutoShape 1" descr="https://psfswebp.cc.wmich.edu/cs/FPR/cache/PT_PIXEL_1.gif">
          <a:extLst>
            <a:ext uri="{FF2B5EF4-FFF2-40B4-BE49-F238E27FC236}">
              <a16:creationId xmlns:a16="http://schemas.microsoft.com/office/drawing/2014/main" id="{00000000-0008-0000-0300-0000B6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83" name="AutoShape 1" descr="https://psfswebp.cc.wmich.edu/cs/FPR/cache/PT_PIXEL_1.gif">
          <a:extLst>
            <a:ext uri="{FF2B5EF4-FFF2-40B4-BE49-F238E27FC236}">
              <a16:creationId xmlns:a16="http://schemas.microsoft.com/office/drawing/2014/main" id="{00000000-0008-0000-0300-0000B7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84" name="AutoShape 1" descr="https://psfswebp.cc.wmich.edu/cs/FPR/cache/PT_PIXEL_1.gif">
          <a:extLst>
            <a:ext uri="{FF2B5EF4-FFF2-40B4-BE49-F238E27FC236}">
              <a16:creationId xmlns:a16="http://schemas.microsoft.com/office/drawing/2014/main" id="{00000000-0008-0000-0300-0000B8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85" name="AutoShape 1" descr="https://psfswebp.cc.wmich.edu/cs/FPR/cache/PT_PIXEL_1.gif">
          <a:extLst>
            <a:ext uri="{FF2B5EF4-FFF2-40B4-BE49-F238E27FC236}">
              <a16:creationId xmlns:a16="http://schemas.microsoft.com/office/drawing/2014/main" id="{00000000-0008-0000-0300-0000B9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86" name="AutoShape 1" descr="https://psfswebp.cc.wmich.edu/cs/FPR/cache/PT_PIXEL_1.gif">
          <a:extLst>
            <a:ext uri="{FF2B5EF4-FFF2-40B4-BE49-F238E27FC236}">
              <a16:creationId xmlns:a16="http://schemas.microsoft.com/office/drawing/2014/main" id="{00000000-0008-0000-0300-0000BA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87" name="AutoShape 1" descr="https://psfswebp.cc.wmich.edu/cs/FPR/cache/PT_PIXEL_1.gif">
          <a:extLst>
            <a:ext uri="{FF2B5EF4-FFF2-40B4-BE49-F238E27FC236}">
              <a16:creationId xmlns:a16="http://schemas.microsoft.com/office/drawing/2014/main" id="{00000000-0008-0000-0300-0000BB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88" name="AutoShape 1" descr="https://psfswebp.cc.wmich.edu/cs/FPR/cache/PT_PIXEL_1.gif">
          <a:extLst>
            <a:ext uri="{FF2B5EF4-FFF2-40B4-BE49-F238E27FC236}">
              <a16:creationId xmlns:a16="http://schemas.microsoft.com/office/drawing/2014/main" id="{00000000-0008-0000-0300-0000BC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89" name="AutoShape 1" descr="https://psfswebp.cc.wmich.edu/cs/FPR/cache/PT_PIXEL_1.gif">
          <a:extLst>
            <a:ext uri="{FF2B5EF4-FFF2-40B4-BE49-F238E27FC236}">
              <a16:creationId xmlns:a16="http://schemas.microsoft.com/office/drawing/2014/main" id="{00000000-0008-0000-0300-0000BD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90" name="AutoShape 1" descr="https://psfswebp.cc.wmich.edu/cs/FPR/cache/PT_PIXEL_1.gif">
          <a:extLst>
            <a:ext uri="{FF2B5EF4-FFF2-40B4-BE49-F238E27FC236}">
              <a16:creationId xmlns:a16="http://schemas.microsoft.com/office/drawing/2014/main" id="{00000000-0008-0000-0300-0000BE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1" name="AutoShape 1" descr="https://psfswebp.cc.wmich.edu/cs/FPR/cache/PT_PIXEL_1.gif">
          <a:extLst>
            <a:ext uri="{FF2B5EF4-FFF2-40B4-BE49-F238E27FC236}">
              <a16:creationId xmlns:a16="http://schemas.microsoft.com/office/drawing/2014/main" id="{00000000-0008-0000-0300-0000BF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2" name="AutoShape 1" descr="https://psfswebp.cc.wmich.edu/cs/FPR/cache/PT_PIXEL_1.gif">
          <a:extLst>
            <a:ext uri="{FF2B5EF4-FFF2-40B4-BE49-F238E27FC236}">
              <a16:creationId xmlns:a16="http://schemas.microsoft.com/office/drawing/2014/main" id="{00000000-0008-0000-0300-0000C0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3" name="AutoShape 1" descr="https://psfswebp.cc.wmich.edu/cs/FPR/cache/PT_PIXEL_1.gif">
          <a:extLst>
            <a:ext uri="{FF2B5EF4-FFF2-40B4-BE49-F238E27FC236}">
              <a16:creationId xmlns:a16="http://schemas.microsoft.com/office/drawing/2014/main" id="{00000000-0008-0000-0300-0000C1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4" name="AutoShape 1" descr="https://psfswebp.cc.wmich.edu/cs/FPR/cache/PT_PIXEL_1.gif">
          <a:extLst>
            <a:ext uri="{FF2B5EF4-FFF2-40B4-BE49-F238E27FC236}">
              <a16:creationId xmlns:a16="http://schemas.microsoft.com/office/drawing/2014/main" id="{00000000-0008-0000-0300-0000C2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5" name="AutoShape 1" descr="https://psfswebp.cc.wmich.edu/cs/FPR/cache/PT_PIXEL_1.gif">
          <a:extLst>
            <a:ext uri="{FF2B5EF4-FFF2-40B4-BE49-F238E27FC236}">
              <a16:creationId xmlns:a16="http://schemas.microsoft.com/office/drawing/2014/main" id="{00000000-0008-0000-0300-0000C3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6" name="AutoShape 1" descr="https://psfswebp.cc.wmich.edu/cs/FPR/cache/PT_PIXEL_1.gif">
          <a:extLst>
            <a:ext uri="{FF2B5EF4-FFF2-40B4-BE49-F238E27FC236}">
              <a16:creationId xmlns:a16="http://schemas.microsoft.com/office/drawing/2014/main" id="{00000000-0008-0000-0300-0000C4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97" name="AutoShape 1" descr="https://psfswebp.cc.wmich.edu/cs/FPR/cache/PT_PIXEL_1.gif">
          <a:extLst>
            <a:ext uri="{FF2B5EF4-FFF2-40B4-BE49-F238E27FC236}">
              <a16:creationId xmlns:a16="http://schemas.microsoft.com/office/drawing/2014/main" id="{00000000-0008-0000-0300-0000C5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8" name="AutoShape 1" descr="https://psfswebp.cc.wmich.edu/cs/FPR/cache/PT_PIXEL_1.gif">
          <a:extLst>
            <a:ext uri="{FF2B5EF4-FFF2-40B4-BE49-F238E27FC236}">
              <a16:creationId xmlns:a16="http://schemas.microsoft.com/office/drawing/2014/main" id="{00000000-0008-0000-0300-0000C6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99" name="AutoShape 1" descr="https://psfswebp.cc.wmich.edu/cs/FPR/cache/PT_PIXEL_1.gif">
          <a:extLst>
            <a:ext uri="{FF2B5EF4-FFF2-40B4-BE49-F238E27FC236}">
              <a16:creationId xmlns:a16="http://schemas.microsoft.com/office/drawing/2014/main" id="{00000000-0008-0000-0300-0000C7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0" name="AutoShape 1" descr="https://psfswebp.cc.wmich.edu/cs/FPR/cache/PT_PIXEL_1.gif">
          <a:extLst>
            <a:ext uri="{FF2B5EF4-FFF2-40B4-BE49-F238E27FC236}">
              <a16:creationId xmlns:a16="http://schemas.microsoft.com/office/drawing/2014/main" id="{00000000-0008-0000-0300-0000C8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1" name="AutoShape 1" descr="https://psfswebp.cc.wmich.edu/cs/FPR/cache/PT_PIXEL_1.gif">
          <a:extLst>
            <a:ext uri="{FF2B5EF4-FFF2-40B4-BE49-F238E27FC236}">
              <a16:creationId xmlns:a16="http://schemas.microsoft.com/office/drawing/2014/main" id="{00000000-0008-0000-0300-0000C9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2" name="AutoShape 1" descr="https://psfswebp.cc.wmich.edu/cs/FPR/cache/PT_PIXEL_1.gif">
          <a:extLst>
            <a:ext uri="{FF2B5EF4-FFF2-40B4-BE49-F238E27FC236}">
              <a16:creationId xmlns:a16="http://schemas.microsoft.com/office/drawing/2014/main" id="{00000000-0008-0000-0300-0000C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3" name="AutoShape 1" descr="https://psfswebp.cc.wmich.edu/cs/FPR/cache/PT_PIXEL_1.gif">
          <a:extLst>
            <a:ext uri="{FF2B5EF4-FFF2-40B4-BE49-F238E27FC236}">
              <a16:creationId xmlns:a16="http://schemas.microsoft.com/office/drawing/2014/main" id="{00000000-0008-0000-0300-0000CB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4" name="AutoShape 1" descr="https://psfswebp.cc.wmich.edu/cs/FPR/cache/PT_PIXEL_1.gif">
          <a:extLst>
            <a:ext uri="{FF2B5EF4-FFF2-40B4-BE49-F238E27FC236}">
              <a16:creationId xmlns:a16="http://schemas.microsoft.com/office/drawing/2014/main" id="{00000000-0008-0000-0300-0000C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05" name="AutoShape 1" descr="https://psfswebp.cc.wmich.edu/cs/FPR/cache/PT_PIXEL_1.gif">
          <a:extLst>
            <a:ext uri="{FF2B5EF4-FFF2-40B4-BE49-F238E27FC236}">
              <a16:creationId xmlns:a16="http://schemas.microsoft.com/office/drawing/2014/main" id="{00000000-0008-0000-0300-0000CD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6" name="AutoShape 1" descr="https://psfswebp.cc.wmich.edu/cs/FPR/cache/PT_PIXEL_1.gif">
          <a:extLst>
            <a:ext uri="{FF2B5EF4-FFF2-40B4-BE49-F238E27FC236}">
              <a16:creationId xmlns:a16="http://schemas.microsoft.com/office/drawing/2014/main" id="{00000000-0008-0000-0300-0000CE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7" name="AutoShape 1" descr="https://psfswebp.cc.wmich.edu/cs/FPR/cache/PT_PIXEL_1.gif">
          <a:extLst>
            <a:ext uri="{FF2B5EF4-FFF2-40B4-BE49-F238E27FC236}">
              <a16:creationId xmlns:a16="http://schemas.microsoft.com/office/drawing/2014/main" id="{00000000-0008-0000-0300-0000CF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08" name="AutoShape 1" descr="https://psfswebp.cc.wmich.edu/cs/FPR/cache/PT_PIXEL_1.gif">
          <a:extLst>
            <a:ext uri="{FF2B5EF4-FFF2-40B4-BE49-F238E27FC236}">
              <a16:creationId xmlns:a16="http://schemas.microsoft.com/office/drawing/2014/main" id="{00000000-0008-0000-0300-0000D0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9" name="AutoShape 1" descr="https://psfswebp.cc.wmich.edu/cs/FPR/cache/PT_PIXEL_1.gif">
          <a:extLst>
            <a:ext uri="{FF2B5EF4-FFF2-40B4-BE49-F238E27FC236}">
              <a16:creationId xmlns:a16="http://schemas.microsoft.com/office/drawing/2014/main" id="{00000000-0008-0000-0300-0000D1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10" name="AutoShape 1" descr="https://psfswebp.cc.wmich.edu/cs/FPR/cache/PT_PIXEL_1.gif">
          <a:extLst>
            <a:ext uri="{FF2B5EF4-FFF2-40B4-BE49-F238E27FC236}">
              <a16:creationId xmlns:a16="http://schemas.microsoft.com/office/drawing/2014/main" id="{00000000-0008-0000-0300-0000D2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1" name="AutoShape 1" descr="https://psfswebp.cc.wmich.edu/cs/FPR/cache/PT_PIXEL_1.gif">
          <a:extLst>
            <a:ext uri="{FF2B5EF4-FFF2-40B4-BE49-F238E27FC236}">
              <a16:creationId xmlns:a16="http://schemas.microsoft.com/office/drawing/2014/main" id="{00000000-0008-0000-0300-0000D3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2" name="AutoShape 1" descr="https://psfswebp.cc.wmich.edu/cs/FPR/cache/PT_PIXEL_1.gif">
          <a:extLst>
            <a:ext uri="{FF2B5EF4-FFF2-40B4-BE49-F238E27FC236}">
              <a16:creationId xmlns:a16="http://schemas.microsoft.com/office/drawing/2014/main" id="{00000000-0008-0000-0300-0000D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3" name="AutoShape 1" descr="https://psfswebp.cc.wmich.edu/cs/FPR/cache/PT_PIXEL_1.gif">
          <a:extLst>
            <a:ext uri="{FF2B5EF4-FFF2-40B4-BE49-F238E27FC236}">
              <a16:creationId xmlns:a16="http://schemas.microsoft.com/office/drawing/2014/main" id="{00000000-0008-0000-0300-0000D5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4" name="AutoShape 1" descr="https://psfswebp.cc.wmich.edu/cs/FPR/cache/PT_PIXEL_1.gif">
          <a:extLst>
            <a:ext uri="{FF2B5EF4-FFF2-40B4-BE49-F238E27FC236}">
              <a16:creationId xmlns:a16="http://schemas.microsoft.com/office/drawing/2014/main" id="{00000000-0008-0000-0300-0000D6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6" name="AutoShape 1" descr="https://psfswebp.cc.wmich.edu/cs/FPR/cache/PT_PIXEL_1.gif">
          <a:extLst>
            <a:ext uri="{FF2B5EF4-FFF2-40B4-BE49-F238E27FC236}">
              <a16:creationId xmlns:a16="http://schemas.microsoft.com/office/drawing/2014/main" id="{00000000-0008-0000-0300-0000D8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7" name="AutoShape 1" descr="https://psfswebp.cc.wmich.edu/cs/FPR/cache/PT_PIXEL_1.gif">
          <a:extLst>
            <a:ext uri="{FF2B5EF4-FFF2-40B4-BE49-F238E27FC236}">
              <a16:creationId xmlns:a16="http://schemas.microsoft.com/office/drawing/2014/main" id="{00000000-0008-0000-0300-0000D9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8" name="AutoShape 1" descr="https://psfswebp.cc.wmich.edu/cs/FPR/cache/PT_PIXEL_1.gif">
          <a:extLst>
            <a:ext uri="{FF2B5EF4-FFF2-40B4-BE49-F238E27FC236}">
              <a16:creationId xmlns:a16="http://schemas.microsoft.com/office/drawing/2014/main" id="{00000000-0008-0000-0300-0000DA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19" name="AutoShape 1" descr="https://psfswebp.cc.wmich.edu/cs/FPR/cache/PT_PIXEL_1.gif">
          <a:extLst>
            <a:ext uri="{FF2B5EF4-FFF2-40B4-BE49-F238E27FC236}">
              <a16:creationId xmlns:a16="http://schemas.microsoft.com/office/drawing/2014/main" id="{00000000-0008-0000-0300-0000DB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0" name="AutoShape 1" descr="https://psfswebp.cc.wmich.edu/cs/FPR/cache/PT_PIXEL_1.gif">
          <a:extLst>
            <a:ext uri="{FF2B5EF4-FFF2-40B4-BE49-F238E27FC236}">
              <a16:creationId xmlns:a16="http://schemas.microsoft.com/office/drawing/2014/main" id="{00000000-0008-0000-0300-0000DC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1" name="AutoShape 1" descr="https://psfswebp.cc.wmich.edu/cs/FPR/cache/PT_PIXEL_1.gif">
          <a:extLst>
            <a:ext uri="{FF2B5EF4-FFF2-40B4-BE49-F238E27FC236}">
              <a16:creationId xmlns:a16="http://schemas.microsoft.com/office/drawing/2014/main" id="{00000000-0008-0000-0300-0000DD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2" name="AutoShape 1" descr="https://psfswebp.cc.wmich.edu/cs/FPR/cache/PT_PIXEL_1.gif">
          <a:extLst>
            <a:ext uri="{FF2B5EF4-FFF2-40B4-BE49-F238E27FC236}">
              <a16:creationId xmlns:a16="http://schemas.microsoft.com/office/drawing/2014/main" id="{00000000-0008-0000-0300-0000D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3" name="AutoShape 1" descr="https://psfswebp.cc.wmich.edu/cs/FPR/cache/PT_PIXEL_1.gif">
          <a:extLst>
            <a:ext uri="{FF2B5EF4-FFF2-40B4-BE49-F238E27FC236}">
              <a16:creationId xmlns:a16="http://schemas.microsoft.com/office/drawing/2014/main" id="{00000000-0008-0000-0300-0000DF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4" name="AutoShape 1" descr="https://psfswebp.cc.wmich.edu/cs/FPR/cache/PT_PIXEL_1.gif">
          <a:extLst>
            <a:ext uri="{FF2B5EF4-FFF2-40B4-BE49-F238E27FC236}">
              <a16:creationId xmlns:a16="http://schemas.microsoft.com/office/drawing/2014/main" id="{00000000-0008-0000-0300-0000E0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25" name="AutoShape 1" descr="https://psfswebp.cc.wmich.edu/cs/FPR/cache/PT_PIXEL_1.gif">
          <a:extLst>
            <a:ext uri="{FF2B5EF4-FFF2-40B4-BE49-F238E27FC236}">
              <a16:creationId xmlns:a16="http://schemas.microsoft.com/office/drawing/2014/main" id="{00000000-0008-0000-0300-0000E1000000}"/>
            </a:ext>
          </a:extLst>
        </xdr:cNvPr>
        <xdr:cNvSpPr>
          <a:spLocks noChangeAspect="1" noChangeArrowheads="1"/>
        </xdr:cNvSpPr>
      </xdr:nvSpPr>
      <xdr:spPr bwMode="auto">
        <a:xfrm>
          <a:off x="16916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26" name="AutoShape 1" descr="https://psfswebp.cc.wmich.edu/cs/FPR/cache/PT_PIXEL_1.gif">
          <a:extLst>
            <a:ext uri="{FF2B5EF4-FFF2-40B4-BE49-F238E27FC236}">
              <a16:creationId xmlns:a16="http://schemas.microsoft.com/office/drawing/2014/main" id="{00000000-0008-0000-0300-0000E2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27" name="AutoShape 1" descr="https://psfswebp.cc.wmich.edu/cs/FPR/cache/PT_PIXEL_1.gif">
          <a:extLst>
            <a:ext uri="{FF2B5EF4-FFF2-40B4-BE49-F238E27FC236}">
              <a16:creationId xmlns:a16="http://schemas.microsoft.com/office/drawing/2014/main" id="{00000000-0008-0000-0300-0000E3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28" name="AutoShape 1" descr="https://psfswebp.cc.wmich.edu/cs/FPR/cache/PT_PIXEL_1.gif">
          <a:extLst>
            <a:ext uri="{FF2B5EF4-FFF2-40B4-BE49-F238E27FC236}">
              <a16:creationId xmlns:a16="http://schemas.microsoft.com/office/drawing/2014/main" id="{00000000-0008-0000-0300-0000E4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9" name="AutoShape 1" descr="https://psfswebp.cc.wmich.edu/cs/FPR/cache/PT_PIXEL_1.gif">
          <a:extLst>
            <a:ext uri="{FF2B5EF4-FFF2-40B4-BE49-F238E27FC236}">
              <a16:creationId xmlns:a16="http://schemas.microsoft.com/office/drawing/2014/main" id="{00000000-0008-0000-0300-0000E5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30" name="AutoShape 1" descr="https://psfswebp.cc.wmich.edu/cs/FPR/cache/PT_PIXEL_1.gif">
          <a:extLst>
            <a:ext uri="{FF2B5EF4-FFF2-40B4-BE49-F238E27FC236}">
              <a16:creationId xmlns:a16="http://schemas.microsoft.com/office/drawing/2014/main" id="{00000000-0008-0000-0300-0000E6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1" name="AutoShape 1" descr="https://psfswebp.cc.wmich.edu/cs/FPR/cache/PT_PIXEL_1.gif">
          <a:extLst>
            <a:ext uri="{FF2B5EF4-FFF2-40B4-BE49-F238E27FC236}">
              <a16:creationId xmlns:a16="http://schemas.microsoft.com/office/drawing/2014/main" id="{00000000-0008-0000-0300-0000E7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2" name="AutoShape 1" descr="https://psfswebp.cc.wmich.edu/cs/FPR/cache/PT_PIXEL_1.gif">
          <a:extLst>
            <a:ext uri="{FF2B5EF4-FFF2-40B4-BE49-F238E27FC236}">
              <a16:creationId xmlns:a16="http://schemas.microsoft.com/office/drawing/2014/main" id="{00000000-0008-0000-0300-0000E8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3" name="AutoShape 1" descr="https://psfswebp.cc.wmich.edu/cs/FPR/cache/PT_PIXEL_1.gif">
          <a:extLst>
            <a:ext uri="{FF2B5EF4-FFF2-40B4-BE49-F238E27FC236}">
              <a16:creationId xmlns:a16="http://schemas.microsoft.com/office/drawing/2014/main" id="{00000000-0008-0000-0300-0000E9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4" name="AutoShape 1" descr="https://psfswebp.cc.wmich.edu/cs/FPR/cache/PT_PIXEL_1.gif">
          <a:extLst>
            <a:ext uri="{FF2B5EF4-FFF2-40B4-BE49-F238E27FC236}">
              <a16:creationId xmlns:a16="http://schemas.microsoft.com/office/drawing/2014/main" id="{00000000-0008-0000-0300-0000E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35" name="AutoShape 1" descr="https://psfswebp.cc.wmich.edu/cs/FPR/cache/PT_PIXEL_1.gif">
          <a:extLst>
            <a:ext uri="{FF2B5EF4-FFF2-40B4-BE49-F238E27FC236}">
              <a16:creationId xmlns:a16="http://schemas.microsoft.com/office/drawing/2014/main" id="{00000000-0008-0000-0300-0000EB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36" name="AutoShape 1" descr="https://psfswebp.cc.wmich.edu/cs/FPR/cache/PT_PIXEL_1.gif">
          <a:extLst>
            <a:ext uri="{FF2B5EF4-FFF2-40B4-BE49-F238E27FC236}">
              <a16:creationId xmlns:a16="http://schemas.microsoft.com/office/drawing/2014/main" id="{00000000-0008-0000-0300-0000EC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37" name="AutoShape 1" descr="https://psfswebp.cc.wmich.edu/cs/FPR/cache/PT_PIXEL_1.gif">
          <a:extLst>
            <a:ext uri="{FF2B5EF4-FFF2-40B4-BE49-F238E27FC236}">
              <a16:creationId xmlns:a16="http://schemas.microsoft.com/office/drawing/2014/main" id="{00000000-0008-0000-0300-0000ED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38" name="AutoShape 1" descr="https://psfswebp.cc.wmich.edu/cs/FPR/cache/PT_PIXEL_1.gif">
          <a:extLst>
            <a:ext uri="{FF2B5EF4-FFF2-40B4-BE49-F238E27FC236}">
              <a16:creationId xmlns:a16="http://schemas.microsoft.com/office/drawing/2014/main" id="{00000000-0008-0000-0300-0000EE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39" name="AutoShape 1" descr="https://psfswebp.cc.wmich.edu/cs/FPR/cache/PT_PIXEL_1.gif">
          <a:extLst>
            <a:ext uri="{FF2B5EF4-FFF2-40B4-BE49-F238E27FC236}">
              <a16:creationId xmlns:a16="http://schemas.microsoft.com/office/drawing/2014/main" id="{00000000-0008-0000-0300-0000EF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40" name="AutoShape 1" descr="https://psfswebp.cc.wmich.edu/cs/FPR/cache/PT_PIXEL_1.gif">
          <a:extLst>
            <a:ext uri="{FF2B5EF4-FFF2-40B4-BE49-F238E27FC236}">
              <a16:creationId xmlns:a16="http://schemas.microsoft.com/office/drawing/2014/main" id="{00000000-0008-0000-0300-0000F0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1" name="AutoShape 1" descr="https://psfswebp.cc.wmich.edu/cs/FPR/cache/PT_PIXEL_1.gif">
          <a:extLst>
            <a:ext uri="{FF2B5EF4-FFF2-40B4-BE49-F238E27FC236}">
              <a16:creationId xmlns:a16="http://schemas.microsoft.com/office/drawing/2014/main" id="{00000000-0008-0000-0300-0000F1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2" name="AutoShape 1" descr="https://psfswebp.cc.wmich.edu/cs/FPR/cache/PT_PIXEL_1.gif">
          <a:extLst>
            <a:ext uri="{FF2B5EF4-FFF2-40B4-BE49-F238E27FC236}">
              <a16:creationId xmlns:a16="http://schemas.microsoft.com/office/drawing/2014/main" id="{00000000-0008-0000-0300-0000F2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3" name="AutoShape 1" descr="https://psfswebp.cc.wmich.edu/cs/FPR/cache/PT_PIXEL_1.gif">
          <a:extLst>
            <a:ext uri="{FF2B5EF4-FFF2-40B4-BE49-F238E27FC236}">
              <a16:creationId xmlns:a16="http://schemas.microsoft.com/office/drawing/2014/main" id="{00000000-0008-0000-0300-0000F3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4" name="AutoShape 1" descr="https://psfswebp.cc.wmich.edu/cs/FPR/cache/PT_PIXEL_1.gif">
          <a:extLst>
            <a:ext uri="{FF2B5EF4-FFF2-40B4-BE49-F238E27FC236}">
              <a16:creationId xmlns:a16="http://schemas.microsoft.com/office/drawing/2014/main" id="{00000000-0008-0000-0300-0000F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45" name="AutoShape 1" descr="https://psfswebp.cc.wmich.edu/cs/FPR/cache/PT_PIXEL_1.gif">
          <a:extLst>
            <a:ext uri="{FF2B5EF4-FFF2-40B4-BE49-F238E27FC236}">
              <a16:creationId xmlns:a16="http://schemas.microsoft.com/office/drawing/2014/main" id="{00000000-0008-0000-0300-0000F5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46" name="AutoShape 1" descr="https://psfswebp.cc.wmich.edu/cs/FPR/cache/PT_PIXEL_1.gif">
          <a:extLst>
            <a:ext uri="{FF2B5EF4-FFF2-40B4-BE49-F238E27FC236}">
              <a16:creationId xmlns:a16="http://schemas.microsoft.com/office/drawing/2014/main" id="{00000000-0008-0000-0300-0000F6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47" name="AutoShape 1" descr="https://psfswebp.cc.wmich.edu/cs/FPR/cache/PT_PIXEL_1.gif">
          <a:extLst>
            <a:ext uri="{FF2B5EF4-FFF2-40B4-BE49-F238E27FC236}">
              <a16:creationId xmlns:a16="http://schemas.microsoft.com/office/drawing/2014/main" id="{00000000-0008-0000-0300-0000F7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48" name="AutoShape 1" descr="https://psfswebp.cc.wmich.edu/cs/FPR/cache/PT_PIXEL_1.gif">
          <a:extLst>
            <a:ext uri="{FF2B5EF4-FFF2-40B4-BE49-F238E27FC236}">
              <a16:creationId xmlns:a16="http://schemas.microsoft.com/office/drawing/2014/main" id="{00000000-0008-0000-0300-0000F8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49" name="AutoShape 1" descr="https://psfswebp.cc.wmich.edu/cs/FPR/cache/PT_PIXEL_1.gif">
          <a:extLst>
            <a:ext uri="{FF2B5EF4-FFF2-40B4-BE49-F238E27FC236}">
              <a16:creationId xmlns:a16="http://schemas.microsoft.com/office/drawing/2014/main" id="{00000000-0008-0000-0300-0000F9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50" name="AutoShape 1" descr="https://psfswebp.cc.wmich.edu/cs/FPR/cache/PT_PIXEL_1.gif">
          <a:extLst>
            <a:ext uri="{FF2B5EF4-FFF2-40B4-BE49-F238E27FC236}">
              <a16:creationId xmlns:a16="http://schemas.microsoft.com/office/drawing/2014/main" id="{00000000-0008-0000-0300-0000FA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1" name="AutoShape 1" descr="https://psfswebp.cc.wmich.edu/cs/FPR/cache/PT_PIXEL_1.gif">
          <a:extLst>
            <a:ext uri="{FF2B5EF4-FFF2-40B4-BE49-F238E27FC236}">
              <a16:creationId xmlns:a16="http://schemas.microsoft.com/office/drawing/2014/main" id="{00000000-0008-0000-0300-0000FB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2" name="AutoShape 1" descr="https://psfswebp.cc.wmich.edu/cs/FPR/cache/PT_PIXEL_1.gif">
          <a:extLst>
            <a:ext uri="{FF2B5EF4-FFF2-40B4-BE49-F238E27FC236}">
              <a16:creationId xmlns:a16="http://schemas.microsoft.com/office/drawing/2014/main" id="{00000000-0008-0000-0300-0000F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3" name="AutoShape 1" descr="https://psfswebp.cc.wmich.edu/cs/FPR/cache/PT_PIXEL_1.gif">
          <a:extLst>
            <a:ext uri="{FF2B5EF4-FFF2-40B4-BE49-F238E27FC236}">
              <a16:creationId xmlns:a16="http://schemas.microsoft.com/office/drawing/2014/main" id="{00000000-0008-0000-0300-0000FD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4" name="AutoShape 1" descr="https://psfswebp.cc.wmich.edu/cs/FPR/cache/PT_PIXEL_1.gif">
          <a:extLst>
            <a:ext uri="{FF2B5EF4-FFF2-40B4-BE49-F238E27FC236}">
              <a16:creationId xmlns:a16="http://schemas.microsoft.com/office/drawing/2014/main" id="{00000000-0008-0000-0300-0000F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55" name="AutoShape 1" descr="https://psfswebp.cc.wmich.edu/cs/FPR/cache/PT_PIXEL_1.gif">
          <a:extLst>
            <a:ext uri="{FF2B5EF4-FFF2-40B4-BE49-F238E27FC236}">
              <a16:creationId xmlns:a16="http://schemas.microsoft.com/office/drawing/2014/main" id="{00000000-0008-0000-0300-0000FF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58" name="AutoShape 1" descr="https://psfswebp.cc.wmich.edu/cs/FPR/cache/PT_PIXEL_1.gif">
          <a:extLst>
            <a:ext uri="{FF2B5EF4-FFF2-40B4-BE49-F238E27FC236}">
              <a16:creationId xmlns:a16="http://schemas.microsoft.com/office/drawing/2014/main" id="{00000000-0008-0000-0300-00000201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59" name="AutoShape 1" descr="https://psfswebp.cc.wmich.edu/cs/FPR/cache/PT_PIXEL_1.gif">
          <a:extLst>
            <a:ext uri="{FF2B5EF4-FFF2-40B4-BE49-F238E27FC236}">
              <a16:creationId xmlns:a16="http://schemas.microsoft.com/office/drawing/2014/main" id="{00000000-0008-0000-0300-00000301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0" name="AutoShape 1" descr="https://psfswebp.cc.wmich.edu/cs/FPR/cache/PT_PIXEL_1.gif">
          <a:extLst>
            <a:ext uri="{FF2B5EF4-FFF2-40B4-BE49-F238E27FC236}">
              <a16:creationId xmlns:a16="http://schemas.microsoft.com/office/drawing/2014/main" id="{00000000-0008-0000-0300-00000401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1" name="AutoShape 1" descr="https://psfswebp.cc.wmich.edu/cs/FPR/cache/PT_PIXEL_1.gif">
          <a:extLst>
            <a:ext uri="{FF2B5EF4-FFF2-40B4-BE49-F238E27FC236}">
              <a16:creationId xmlns:a16="http://schemas.microsoft.com/office/drawing/2014/main" id="{00000000-0008-0000-0300-000005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2" name="AutoShape 1" descr="https://psfswebp.cc.wmich.edu/cs/FPR/cache/PT_PIXEL_1.gif">
          <a:extLst>
            <a:ext uri="{FF2B5EF4-FFF2-40B4-BE49-F238E27FC236}">
              <a16:creationId xmlns:a16="http://schemas.microsoft.com/office/drawing/2014/main" id="{00000000-0008-0000-0300-000006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3" name="AutoShape 1" descr="https://psfswebp.cc.wmich.edu/cs/FPR/cache/PT_PIXEL_1.gif">
          <a:extLst>
            <a:ext uri="{FF2B5EF4-FFF2-40B4-BE49-F238E27FC236}">
              <a16:creationId xmlns:a16="http://schemas.microsoft.com/office/drawing/2014/main" id="{00000000-0008-0000-0300-000007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4" name="AutoShape 1" descr="https://psfswebp.cc.wmich.edu/cs/FPR/cache/PT_PIXEL_1.gif">
          <a:extLst>
            <a:ext uri="{FF2B5EF4-FFF2-40B4-BE49-F238E27FC236}">
              <a16:creationId xmlns:a16="http://schemas.microsoft.com/office/drawing/2014/main" id="{00000000-0008-0000-0300-000008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65" name="AutoShape 1" descr="https://psfswebp.cc.wmich.edu/cs/FPR/cache/PT_PIXEL_1.gif">
          <a:extLst>
            <a:ext uri="{FF2B5EF4-FFF2-40B4-BE49-F238E27FC236}">
              <a16:creationId xmlns:a16="http://schemas.microsoft.com/office/drawing/2014/main" id="{00000000-0008-0000-0300-00000901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8" name="AutoShape 1" descr="https://psfswebp.cc.wmich.edu/cs/FPR/cache/PT_PIXEL_1.gif">
          <a:extLst>
            <a:ext uri="{FF2B5EF4-FFF2-40B4-BE49-F238E27FC236}">
              <a16:creationId xmlns:a16="http://schemas.microsoft.com/office/drawing/2014/main" id="{00000000-0008-0000-0300-00000C01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9" name="AutoShape 1" descr="https://psfswebp.cc.wmich.edu/cs/FPR/cache/PT_PIXEL_1.gif">
          <a:extLst>
            <a:ext uri="{FF2B5EF4-FFF2-40B4-BE49-F238E27FC236}">
              <a16:creationId xmlns:a16="http://schemas.microsoft.com/office/drawing/2014/main" id="{00000000-0008-0000-0300-00000D01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70" name="AutoShape 1" descr="https://psfswebp.cc.wmich.edu/cs/FPR/cache/PT_PIXEL_1.gif">
          <a:extLst>
            <a:ext uri="{FF2B5EF4-FFF2-40B4-BE49-F238E27FC236}">
              <a16:creationId xmlns:a16="http://schemas.microsoft.com/office/drawing/2014/main" id="{00000000-0008-0000-0300-00000E01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0" name="AutoShape 1" descr="https://psfswebp.cc.wmich.edu/cs/FPR/cache/PT_PIXEL_1.gif">
          <a:extLst>
            <a:ext uri="{FF2B5EF4-FFF2-40B4-BE49-F238E27FC236}">
              <a16:creationId xmlns:a16="http://schemas.microsoft.com/office/drawing/2014/main" id="{00000000-0008-0000-0300-000018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1" name="AutoShape 1" descr="https://psfswebp.cc.wmich.edu/cs/FPR/cache/PT_PIXEL_1.gif">
          <a:extLst>
            <a:ext uri="{FF2B5EF4-FFF2-40B4-BE49-F238E27FC236}">
              <a16:creationId xmlns:a16="http://schemas.microsoft.com/office/drawing/2014/main" id="{00000000-0008-0000-0300-000019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2" name="AutoShape 1" descr="https://psfswebp.cc.wmich.edu/cs/FPR/cache/PT_PIXEL_1.gif">
          <a:extLst>
            <a:ext uri="{FF2B5EF4-FFF2-40B4-BE49-F238E27FC236}">
              <a16:creationId xmlns:a16="http://schemas.microsoft.com/office/drawing/2014/main" id="{00000000-0008-0000-0300-00001A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3" name="AutoShape 1" descr="https://psfswebp.cc.wmich.edu/cs/FPR/cache/PT_PIXEL_1.gif">
          <a:extLst>
            <a:ext uri="{FF2B5EF4-FFF2-40B4-BE49-F238E27FC236}">
              <a16:creationId xmlns:a16="http://schemas.microsoft.com/office/drawing/2014/main" id="{00000000-0008-0000-0300-00001B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4" name="AutoShape 1" descr="https://psfswebp.cc.wmich.edu/cs/FPR/cache/PT_PIXEL_1.gif">
          <a:extLst>
            <a:ext uri="{FF2B5EF4-FFF2-40B4-BE49-F238E27FC236}">
              <a16:creationId xmlns:a16="http://schemas.microsoft.com/office/drawing/2014/main" id="{00000000-0008-0000-0300-00001C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5" name="AutoShape 1" descr="https://psfswebp.cc.wmich.edu/cs/FPR/cache/PT_PIXEL_1.gif">
          <a:extLst>
            <a:ext uri="{FF2B5EF4-FFF2-40B4-BE49-F238E27FC236}">
              <a16:creationId xmlns:a16="http://schemas.microsoft.com/office/drawing/2014/main" id="{00000000-0008-0000-0300-00001D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6" name="AutoShape 1" descr="https://psfswebp.cc.wmich.edu/cs/FPR/cache/PT_PIXEL_1.gif">
          <a:extLst>
            <a:ext uri="{FF2B5EF4-FFF2-40B4-BE49-F238E27FC236}">
              <a16:creationId xmlns:a16="http://schemas.microsoft.com/office/drawing/2014/main" id="{00000000-0008-0000-0300-00001E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87" name="AutoShape 1" descr="https://psfswebp.cc.wmich.edu/cs/FPR/cache/PT_PIXEL_1.gif">
          <a:extLst>
            <a:ext uri="{FF2B5EF4-FFF2-40B4-BE49-F238E27FC236}">
              <a16:creationId xmlns:a16="http://schemas.microsoft.com/office/drawing/2014/main" id="{00000000-0008-0000-0300-00001F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88" name="AutoShape 1" descr="https://psfswebp.cc.wmich.edu/cs/FPR/cache/PT_PIXEL_1.gif">
          <a:extLst>
            <a:ext uri="{FF2B5EF4-FFF2-40B4-BE49-F238E27FC236}">
              <a16:creationId xmlns:a16="http://schemas.microsoft.com/office/drawing/2014/main" id="{00000000-0008-0000-0300-000020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89" name="AutoShape 1" descr="https://psfswebp.cc.wmich.edu/cs/FPR/cache/PT_PIXEL_1.gif">
          <a:extLst>
            <a:ext uri="{FF2B5EF4-FFF2-40B4-BE49-F238E27FC236}">
              <a16:creationId xmlns:a16="http://schemas.microsoft.com/office/drawing/2014/main" id="{00000000-0008-0000-0300-000021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0" name="AutoShape 1" descr="https://psfswebp.cc.wmich.edu/cs/FPR/cache/PT_PIXEL_1.gif">
          <a:extLst>
            <a:ext uri="{FF2B5EF4-FFF2-40B4-BE49-F238E27FC236}">
              <a16:creationId xmlns:a16="http://schemas.microsoft.com/office/drawing/2014/main" id="{00000000-0008-0000-0300-000022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1" name="AutoShape 1" descr="https://psfswebp.cc.wmich.edu/cs/FPR/cache/PT_PIXEL_1.gif">
          <a:extLst>
            <a:ext uri="{FF2B5EF4-FFF2-40B4-BE49-F238E27FC236}">
              <a16:creationId xmlns:a16="http://schemas.microsoft.com/office/drawing/2014/main" id="{00000000-0008-0000-0300-000023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2" name="AutoShape 1" descr="https://psfswebp.cc.wmich.edu/cs/FPR/cache/PT_PIXEL_1.gif">
          <a:extLst>
            <a:ext uri="{FF2B5EF4-FFF2-40B4-BE49-F238E27FC236}">
              <a16:creationId xmlns:a16="http://schemas.microsoft.com/office/drawing/2014/main" id="{00000000-0008-0000-0300-000024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3" name="AutoShape 1" descr="https://psfswebp.cc.wmich.edu/cs/FPR/cache/PT_PIXEL_1.gif">
          <a:extLst>
            <a:ext uri="{FF2B5EF4-FFF2-40B4-BE49-F238E27FC236}">
              <a16:creationId xmlns:a16="http://schemas.microsoft.com/office/drawing/2014/main" id="{00000000-0008-0000-0300-000025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4" name="AutoShape 1" descr="https://psfswebp.cc.wmich.edu/cs/FPR/cache/PT_PIXEL_1.gif">
          <a:extLst>
            <a:ext uri="{FF2B5EF4-FFF2-40B4-BE49-F238E27FC236}">
              <a16:creationId xmlns:a16="http://schemas.microsoft.com/office/drawing/2014/main" id="{00000000-0008-0000-0300-000026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95" name="AutoShape 1" descr="https://psfswebp.cc.wmich.edu/cs/FPR/cache/PT_PIXEL_1.gif">
          <a:extLst>
            <a:ext uri="{FF2B5EF4-FFF2-40B4-BE49-F238E27FC236}">
              <a16:creationId xmlns:a16="http://schemas.microsoft.com/office/drawing/2014/main" id="{00000000-0008-0000-0300-000027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6" name="AutoShape 1" descr="https://psfswebp.cc.wmich.edu/cs/FPR/cache/PT_PIXEL_1.gif">
          <a:extLst>
            <a:ext uri="{FF2B5EF4-FFF2-40B4-BE49-F238E27FC236}">
              <a16:creationId xmlns:a16="http://schemas.microsoft.com/office/drawing/2014/main" id="{00000000-0008-0000-0300-000028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 name="AutoShape 1" descr="https://psfswebp.cc.wmich.edu/cs/FPR/cache/PT_PIXEL_1.gif">
          <a:extLst>
            <a:ext uri="{FF2B5EF4-FFF2-40B4-BE49-F238E27FC236}">
              <a16:creationId xmlns:a16="http://schemas.microsoft.com/office/drawing/2014/main" id="{00000000-0008-0000-0300-000029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8" name="AutoShape 1" descr="https://psfswebp.cc.wmich.edu/cs/FPR/cache/PT_PIXEL_1.gif">
          <a:extLst>
            <a:ext uri="{FF2B5EF4-FFF2-40B4-BE49-F238E27FC236}">
              <a16:creationId xmlns:a16="http://schemas.microsoft.com/office/drawing/2014/main" id="{00000000-0008-0000-0300-00002A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9" name="AutoShape 1" descr="https://psfswebp.cc.wmich.edu/cs/FPR/cache/PT_PIXEL_1.gif">
          <a:extLst>
            <a:ext uri="{FF2B5EF4-FFF2-40B4-BE49-F238E27FC236}">
              <a16:creationId xmlns:a16="http://schemas.microsoft.com/office/drawing/2014/main" id="{00000000-0008-0000-0300-00002B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0" name="AutoShape 1" descr="https://psfswebp.cc.wmich.edu/cs/FPR/cache/PT_PIXEL_1.gif">
          <a:extLst>
            <a:ext uri="{FF2B5EF4-FFF2-40B4-BE49-F238E27FC236}">
              <a16:creationId xmlns:a16="http://schemas.microsoft.com/office/drawing/2014/main" id="{00000000-0008-0000-0300-00002C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1" name="AutoShape 1" descr="https://psfswebp.cc.wmich.edu/cs/FPR/cache/PT_PIXEL_1.gif">
          <a:extLst>
            <a:ext uri="{FF2B5EF4-FFF2-40B4-BE49-F238E27FC236}">
              <a16:creationId xmlns:a16="http://schemas.microsoft.com/office/drawing/2014/main" id="{00000000-0008-0000-0300-00002D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 name="AutoShape 1" descr="https://psfswebp.cc.wmich.edu/cs/FPR/cache/PT_PIXEL_1.gif">
          <a:extLst>
            <a:ext uri="{FF2B5EF4-FFF2-40B4-BE49-F238E27FC236}">
              <a16:creationId xmlns:a16="http://schemas.microsoft.com/office/drawing/2014/main" id="{00000000-0008-0000-0300-00002E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3" name="AutoShape 1" descr="https://psfswebp.cc.wmich.edu/cs/FPR/cache/PT_PIXEL_1.gif">
          <a:extLst>
            <a:ext uri="{FF2B5EF4-FFF2-40B4-BE49-F238E27FC236}">
              <a16:creationId xmlns:a16="http://schemas.microsoft.com/office/drawing/2014/main" id="{00000000-0008-0000-0300-00002F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4" name="AutoShape 1" descr="https://psfswebp.cc.wmich.edu/cs/FPR/cache/PT_PIXEL_1.gif">
          <a:extLst>
            <a:ext uri="{FF2B5EF4-FFF2-40B4-BE49-F238E27FC236}">
              <a16:creationId xmlns:a16="http://schemas.microsoft.com/office/drawing/2014/main" id="{00000000-0008-0000-0300-000030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5" name="AutoShape 1" descr="https://psfswebp.cc.wmich.edu/cs/FPR/cache/PT_PIXEL_1.gif">
          <a:extLst>
            <a:ext uri="{FF2B5EF4-FFF2-40B4-BE49-F238E27FC236}">
              <a16:creationId xmlns:a16="http://schemas.microsoft.com/office/drawing/2014/main" id="{00000000-0008-0000-0300-000031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6" name="AutoShape 1" descr="https://psfswebp.cc.wmich.edu/cs/FPR/cache/PT_PIXEL_1.gif">
          <a:extLst>
            <a:ext uri="{FF2B5EF4-FFF2-40B4-BE49-F238E27FC236}">
              <a16:creationId xmlns:a16="http://schemas.microsoft.com/office/drawing/2014/main" id="{00000000-0008-0000-0300-000032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7" name="AutoShape 1" descr="https://psfswebp.cc.wmich.edu/cs/FPR/cache/PT_PIXEL_1.gif">
          <a:extLst>
            <a:ext uri="{FF2B5EF4-FFF2-40B4-BE49-F238E27FC236}">
              <a16:creationId xmlns:a16="http://schemas.microsoft.com/office/drawing/2014/main" id="{00000000-0008-0000-0300-000033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8" name="AutoShape 1" descr="https://psfswebp.cc.wmich.edu/cs/FPR/cache/PT_PIXEL_1.gif">
          <a:extLst>
            <a:ext uri="{FF2B5EF4-FFF2-40B4-BE49-F238E27FC236}">
              <a16:creationId xmlns:a16="http://schemas.microsoft.com/office/drawing/2014/main" id="{00000000-0008-0000-0300-000034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9" name="AutoShape 1" descr="https://psfswebp.cc.wmich.edu/cs/FPR/cache/PT_PIXEL_1.gif">
          <a:extLst>
            <a:ext uri="{FF2B5EF4-FFF2-40B4-BE49-F238E27FC236}">
              <a16:creationId xmlns:a16="http://schemas.microsoft.com/office/drawing/2014/main" id="{00000000-0008-0000-0300-000035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10" name="AutoShape 1" descr="https://psfswebp.cc.wmich.edu/cs/FPR/cache/PT_PIXEL_1.gif">
          <a:extLst>
            <a:ext uri="{FF2B5EF4-FFF2-40B4-BE49-F238E27FC236}">
              <a16:creationId xmlns:a16="http://schemas.microsoft.com/office/drawing/2014/main" id="{00000000-0008-0000-0300-000036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1" name="AutoShape 1" descr="https://psfswebp.cc.wmich.edu/cs/FPR/cache/PT_PIXEL_1.gif">
          <a:extLst>
            <a:ext uri="{FF2B5EF4-FFF2-40B4-BE49-F238E27FC236}">
              <a16:creationId xmlns:a16="http://schemas.microsoft.com/office/drawing/2014/main" id="{00000000-0008-0000-0300-000037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2" name="AutoShape 1" descr="https://psfswebp.cc.wmich.edu/cs/FPR/cache/PT_PIXEL_1.gif">
          <a:extLst>
            <a:ext uri="{FF2B5EF4-FFF2-40B4-BE49-F238E27FC236}">
              <a16:creationId xmlns:a16="http://schemas.microsoft.com/office/drawing/2014/main" id="{00000000-0008-0000-0300-000038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13" name="AutoShape 1" descr="https://psfswebp.cc.wmich.edu/cs/FPR/cache/PT_PIXEL_1.gif">
          <a:extLst>
            <a:ext uri="{FF2B5EF4-FFF2-40B4-BE49-F238E27FC236}">
              <a16:creationId xmlns:a16="http://schemas.microsoft.com/office/drawing/2014/main" id="{00000000-0008-0000-0300-000039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14" name="AutoShape 1" descr="https://psfswebp.cc.wmich.edu/cs/FPR/cache/PT_PIXEL_1.gif">
          <a:extLst>
            <a:ext uri="{FF2B5EF4-FFF2-40B4-BE49-F238E27FC236}">
              <a16:creationId xmlns:a16="http://schemas.microsoft.com/office/drawing/2014/main" id="{00000000-0008-0000-0300-00003A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15" name="AutoShape 1" descr="https://psfswebp.cc.wmich.edu/cs/FPR/cache/PT_PIXEL_1.gif">
          <a:extLst>
            <a:ext uri="{FF2B5EF4-FFF2-40B4-BE49-F238E27FC236}">
              <a16:creationId xmlns:a16="http://schemas.microsoft.com/office/drawing/2014/main" id="{00000000-0008-0000-0300-00003B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6" name="AutoShape 1" descr="https://psfswebp.cc.wmich.edu/cs/FPR/cache/PT_PIXEL_1.gif">
          <a:extLst>
            <a:ext uri="{FF2B5EF4-FFF2-40B4-BE49-F238E27FC236}">
              <a16:creationId xmlns:a16="http://schemas.microsoft.com/office/drawing/2014/main" id="{00000000-0008-0000-0300-00003C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7" name="AutoShape 1" descr="https://psfswebp.cc.wmich.edu/cs/FPR/cache/PT_PIXEL_1.gif">
          <a:extLst>
            <a:ext uri="{FF2B5EF4-FFF2-40B4-BE49-F238E27FC236}">
              <a16:creationId xmlns:a16="http://schemas.microsoft.com/office/drawing/2014/main" id="{00000000-0008-0000-0300-00003D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8" name="AutoShape 1" descr="https://psfswebp.cc.wmich.edu/cs/FPR/cache/PT_PIXEL_1.gif">
          <a:extLst>
            <a:ext uri="{FF2B5EF4-FFF2-40B4-BE49-F238E27FC236}">
              <a16:creationId xmlns:a16="http://schemas.microsoft.com/office/drawing/2014/main" id="{00000000-0008-0000-0300-00003E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9" name="AutoShape 1" descr="https://psfswebp.cc.wmich.edu/cs/FPR/cache/PT_PIXEL_1.gif">
          <a:extLst>
            <a:ext uri="{FF2B5EF4-FFF2-40B4-BE49-F238E27FC236}">
              <a16:creationId xmlns:a16="http://schemas.microsoft.com/office/drawing/2014/main" id="{00000000-0008-0000-0300-00003F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0" name="AutoShape 1" descr="https://psfswebp.cc.wmich.edu/cs/FPR/cache/PT_PIXEL_1.gif">
          <a:extLst>
            <a:ext uri="{FF2B5EF4-FFF2-40B4-BE49-F238E27FC236}">
              <a16:creationId xmlns:a16="http://schemas.microsoft.com/office/drawing/2014/main" id="{00000000-0008-0000-0300-000040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1" name="AutoShape 1" descr="https://psfswebp.cc.wmich.edu/cs/FPR/cache/PT_PIXEL_1.gif">
          <a:extLst>
            <a:ext uri="{FF2B5EF4-FFF2-40B4-BE49-F238E27FC236}">
              <a16:creationId xmlns:a16="http://schemas.microsoft.com/office/drawing/2014/main" id="{00000000-0008-0000-0300-000041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2" name="AutoShape 1" descr="https://psfswebp.cc.wmich.edu/cs/FPR/cache/PT_PIXEL_1.gif">
          <a:extLst>
            <a:ext uri="{FF2B5EF4-FFF2-40B4-BE49-F238E27FC236}">
              <a16:creationId xmlns:a16="http://schemas.microsoft.com/office/drawing/2014/main" id="{00000000-0008-0000-0300-000042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3" name="AutoShape 1" descr="https://psfswebp.cc.wmich.edu/cs/FPR/cache/PT_PIXEL_1.gif">
          <a:extLst>
            <a:ext uri="{FF2B5EF4-FFF2-40B4-BE49-F238E27FC236}">
              <a16:creationId xmlns:a16="http://schemas.microsoft.com/office/drawing/2014/main" id="{00000000-0008-0000-0300-000043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24" name="AutoShape 1" descr="https://psfswebp.cc.wmich.edu/cs/FPR/cache/PT_PIXEL_1.gif">
          <a:extLst>
            <a:ext uri="{FF2B5EF4-FFF2-40B4-BE49-F238E27FC236}">
              <a16:creationId xmlns:a16="http://schemas.microsoft.com/office/drawing/2014/main" id="{00000000-0008-0000-0300-000044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5" name="AutoShape 1" descr="https://psfswebp.cc.wmich.edu/cs/FPR/cache/PT_PIXEL_1.gif">
          <a:extLst>
            <a:ext uri="{FF2B5EF4-FFF2-40B4-BE49-F238E27FC236}">
              <a16:creationId xmlns:a16="http://schemas.microsoft.com/office/drawing/2014/main" id="{00000000-0008-0000-0300-000045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6" name="AutoShape 1" descr="https://psfswebp.cc.wmich.edu/cs/FPR/cache/PT_PIXEL_1.gif">
          <a:extLst>
            <a:ext uri="{FF2B5EF4-FFF2-40B4-BE49-F238E27FC236}">
              <a16:creationId xmlns:a16="http://schemas.microsoft.com/office/drawing/2014/main" id="{00000000-0008-0000-0300-000046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7" name="AutoShape 1" descr="https://psfswebp.cc.wmich.edu/cs/FPR/cache/PT_PIXEL_1.gif">
          <a:extLst>
            <a:ext uri="{FF2B5EF4-FFF2-40B4-BE49-F238E27FC236}">
              <a16:creationId xmlns:a16="http://schemas.microsoft.com/office/drawing/2014/main" id="{00000000-0008-0000-0300-000047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8" name="AutoShape 1" descr="https://psfswebp.cc.wmich.edu/cs/FPR/cache/PT_PIXEL_1.gif">
          <a:extLst>
            <a:ext uri="{FF2B5EF4-FFF2-40B4-BE49-F238E27FC236}">
              <a16:creationId xmlns:a16="http://schemas.microsoft.com/office/drawing/2014/main" id="{00000000-0008-0000-0300-000048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31" name="AutoShape 1" descr="https://psfswebp.cc.wmich.edu/cs/FPR/cache/PT_PIXEL_1.gif">
          <a:extLst>
            <a:ext uri="{FF2B5EF4-FFF2-40B4-BE49-F238E27FC236}">
              <a16:creationId xmlns:a16="http://schemas.microsoft.com/office/drawing/2014/main" id="{00000000-0008-0000-0300-00004B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2" name="AutoShape 1" descr="https://psfswebp.cc.wmich.edu/cs/FPR/cache/PT_PIXEL_1.gif">
          <a:extLst>
            <a:ext uri="{FF2B5EF4-FFF2-40B4-BE49-F238E27FC236}">
              <a16:creationId xmlns:a16="http://schemas.microsoft.com/office/drawing/2014/main" id="{00000000-0008-0000-0300-00004C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 name="AutoShape 1" descr="https://psfswebp.cc.wmich.edu/cs/FPR/cache/PT_PIXEL_1.gif">
          <a:extLst>
            <a:ext uri="{FF2B5EF4-FFF2-40B4-BE49-F238E27FC236}">
              <a16:creationId xmlns:a16="http://schemas.microsoft.com/office/drawing/2014/main" id="{00000000-0008-0000-0300-00004D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4" name="AutoShape 1" descr="https://psfswebp.cc.wmich.edu/cs/FPR/cache/PT_PIXEL_1.gif">
          <a:extLst>
            <a:ext uri="{FF2B5EF4-FFF2-40B4-BE49-F238E27FC236}">
              <a16:creationId xmlns:a16="http://schemas.microsoft.com/office/drawing/2014/main" id="{00000000-0008-0000-0300-00004E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5" name="AutoShape 1" descr="https://psfswebp.cc.wmich.edu/cs/FPR/cache/PT_PIXEL_1.gif">
          <a:extLst>
            <a:ext uri="{FF2B5EF4-FFF2-40B4-BE49-F238E27FC236}">
              <a16:creationId xmlns:a16="http://schemas.microsoft.com/office/drawing/2014/main" id="{00000000-0008-0000-0300-00004F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6" name="AutoShape 1" descr="https://psfswebp.cc.wmich.edu/cs/FPR/cache/PT_PIXEL_1.gif">
          <a:extLst>
            <a:ext uri="{FF2B5EF4-FFF2-40B4-BE49-F238E27FC236}">
              <a16:creationId xmlns:a16="http://schemas.microsoft.com/office/drawing/2014/main" id="{00000000-0008-0000-0300-000050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7" name="AutoShape 1" descr="https://psfswebp.cc.wmich.edu/cs/FPR/cache/PT_PIXEL_1.gif">
          <a:extLst>
            <a:ext uri="{FF2B5EF4-FFF2-40B4-BE49-F238E27FC236}">
              <a16:creationId xmlns:a16="http://schemas.microsoft.com/office/drawing/2014/main" id="{00000000-0008-0000-0300-000051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0" name="AutoShape 1" descr="https://psfswebp.cc.wmich.edu/cs/FPR/cache/PT_PIXEL_1.gif">
          <a:extLst>
            <a:ext uri="{FF2B5EF4-FFF2-40B4-BE49-F238E27FC236}">
              <a16:creationId xmlns:a16="http://schemas.microsoft.com/office/drawing/2014/main" id="{00000000-0008-0000-0300-000054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41" name="AutoShape 1" descr="https://psfswebp.cc.wmich.edu/cs/FPR/cache/PT_PIXEL_1.gif">
          <a:extLst>
            <a:ext uri="{FF2B5EF4-FFF2-40B4-BE49-F238E27FC236}">
              <a16:creationId xmlns:a16="http://schemas.microsoft.com/office/drawing/2014/main" id="{00000000-0008-0000-0300-000055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42" name="AutoShape 1" descr="https://psfswebp.cc.wmich.edu/cs/FPR/cache/PT_PIXEL_1.gif">
          <a:extLst>
            <a:ext uri="{FF2B5EF4-FFF2-40B4-BE49-F238E27FC236}">
              <a16:creationId xmlns:a16="http://schemas.microsoft.com/office/drawing/2014/main" id="{00000000-0008-0000-0300-000056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3" name="AutoShape 1" descr="https://psfswebp.cc.wmich.edu/cs/FPR/cache/PT_PIXEL_1.gif">
          <a:extLst>
            <a:ext uri="{FF2B5EF4-FFF2-40B4-BE49-F238E27FC236}">
              <a16:creationId xmlns:a16="http://schemas.microsoft.com/office/drawing/2014/main" id="{00000000-0008-0000-0300-000057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4" name="AutoShape 1" descr="https://psfswebp.cc.wmich.edu/cs/FPR/cache/PT_PIXEL_1.gif">
          <a:extLst>
            <a:ext uri="{FF2B5EF4-FFF2-40B4-BE49-F238E27FC236}">
              <a16:creationId xmlns:a16="http://schemas.microsoft.com/office/drawing/2014/main" id="{00000000-0008-0000-0300-000058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5" name="AutoShape 1" descr="https://psfswebp.cc.wmich.edu/cs/FPR/cache/PT_PIXEL_1.gif">
          <a:extLst>
            <a:ext uri="{FF2B5EF4-FFF2-40B4-BE49-F238E27FC236}">
              <a16:creationId xmlns:a16="http://schemas.microsoft.com/office/drawing/2014/main" id="{00000000-0008-0000-0300-000059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6" name="AutoShape 1" descr="https://psfswebp.cc.wmich.edu/cs/FPR/cache/PT_PIXEL_1.gif">
          <a:extLst>
            <a:ext uri="{FF2B5EF4-FFF2-40B4-BE49-F238E27FC236}">
              <a16:creationId xmlns:a16="http://schemas.microsoft.com/office/drawing/2014/main" id="{00000000-0008-0000-0300-00005A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47" name="AutoShape 1" descr="https://psfswebp.cc.wmich.edu/cs/FPR/cache/PT_PIXEL_1.gif">
          <a:extLst>
            <a:ext uri="{FF2B5EF4-FFF2-40B4-BE49-F238E27FC236}">
              <a16:creationId xmlns:a16="http://schemas.microsoft.com/office/drawing/2014/main" id="{00000000-0008-0000-0300-00005B010000}"/>
            </a:ext>
          </a:extLst>
        </xdr:cNvPr>
        <xdr:cNvSpPr>
          <a:spLocks noChangeAspect="1" noChangeArrowheads="1"/>
        </xdr:cNvSpPr>
      </xdr:nvSpPr>
      <xdr:spPr bwMode="auto">
        <a:xfrm>
          <a:off x="33813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48" name="AutoShape 1" descr="https://psfswebp.cc.wmich.edu/cs/FPR/cache/PT_PIXEL_1.gif">
          <a:extLst>
            <a:ext uri="{FF2B5EF4-FFF2-40B4-BE49-F238E27FC236}">
              <a16:creationId xmlns:a16="http://schemas.microsoft.com/office/drawing/2014/main" id="{00000000-0008-0000-0300-00005C010000}"/>
            </a:ext>
          </a:extLst>
        </xdr:cNvPr>
        <xdr:cNvSpPr>
          <a:spLocks noChangeAspect="1" noChangeArrowheads="1"/>
        </xdr:cNvSpPr>
      </xdr:nvSpPr>
      <xdr:spPr bwMode="auto">
        <a:xfrm>
          <a:off x="33813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349" name="AutoShape 1" descr="https://psfswebp.cc.wmich.edu/cs/FPR/cache/PT_PIXEL_1.gif">
          <a:extLst>
            <a:ext uri="{FF2B5EF4-FFF2-40B4-BE49-F238E27FC236}">
              <a16:creationId xmlns:a16="http://schemas.microsoft.com/office/drawing/2014/main" id="{00000000-0008-0000-0300-00005D010000}"/>
            </a:ext>
          </a:extLst>
        </xdr:cNvPr>
        <xdr:cNvSpPr>
          <a:spLocks noChangeAspect="1" noChangeArrowheads="1"/>
        </xdr:cNvSpPr>
      </xdr:nvSpPr>
      <xdr:spPr bwMode="auto">
        <a:xfrm>
          <a:off x="41243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350" name="AutoShape 1" descr="https://psfswebp.cc.wmich.edu/cs/FPR/cache/PT_PIXEL_1.gif">
          <a:extLst>
            <a:ext uri="{FF2B5EF4-FFF2-40B4-BE49-F238E27FC236}">
              <a16:creationId xmlns:a16="http://schemas.microsoft.com/office/drawing/2014/main" id="{00000000-0008-0000-0300-00005E010000}"/>
            </a:ext>
          </a:extLst>
        </xdr:cNvPr>
        <xdr:cNvSpPr>
          <a:spLocks noChangeAspect="1" noChangeArrowheads="1"/>
        </xdr:cNvSpPr>
      </xdr:nvSpPr>
      <xdr:spPr bwMode="auto">
        <a:xfrm>
          <a:off x="4895850"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351" name="AutoShape 1" descr="https://psfswebp.cc.wmich.edu/cs/FPR/cache/PT_PIXEL_1.gif">
          <a:extLst>
            <a:ext uri="{FF2B5EF4-FFF2-40B4-BE49-F238E27FC236}">
              <a16:creationId xmlns:a16="http://schemas.microsoft.com/office/drawing/2014/main" id="{00000000-0008-0000-0300-00005F010000}"/>
            </a:ext>
          </a:extLst>
        </xdr:cNvPr>
        <xdr:cNvSpPr>
          <a:spLocks noChangeAspect="1" noChangeArrowheads="1"/>
        </xdr:cNvSpPr>
      </xdr:nvSpPr>
      <xdr:spPr bwMode="auto">
        <a:xfrm>
          <a:off x="56864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2" name="AutoShape 1" descr="https://psfswebp.cc.wmich.edu/cs/FPR/cache/PT_PIXEL_1.gif">
          <a:extLst>
            <a:ext uri="{FF2B5EF4-FFF2-40B4-BE49-F238E27FC236}">
              <a16:creationId xmlns:a16="http://schemas.microsoft.com/office/drawing/2014/main" id="{00000000-0008-0000-0300-000060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3" name="AutoShape 1" descr="https://psfswebp.cc.wmich.edu/cs/FPR/cache/PT_PIXEL_1.gif">
          <a:extLst>
            <a:ext uri="{FF2B5EF4-FFF2-40B4-BE49-F238E27FC236}">
              <a16:creationId xmlns:a16="http://schemas.microsoft.com/office/drawing/2014/main" id="{00000000-0008-0000-0300-000061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54" name="AutoShape 1" descr="https://psfswebp.cc.wmich.edu/cs/FPR/cache/PT_PIXEL_1.gif">
          <a:extLst>
            <a:ext uri="{FF2B5EF4-FFF2-40B4-BE49-F238E27FC236}">
              <a16:creationId xmlns:a16="http://schemas.microsoft.com/office/drawing/2014/main" id="{00000000-0008-0000-0300-000062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55" name="AutoShape 1" descr="https://psfswebp.cc.wmich.edu/cs/FPR/cache/PT_PIXEL_1.gif">
          <a:extLst>
            <a:ext uri="{FF2B5EF4-FFF2-40B4-BE49-F238E27FC236}">
              <a16:creationId xmlns:a16="http://schemas.microsoft.com/office/drawing/2014/main" id="{00000000-0008-0000-0300-000063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56" name="AutoShape 1" descr="https://psfswebp.cc.wmich.edu/cs/FPR/cache/PT_PIXEL_1.gif">
          <a:extLst>
            <a:ext uri="{FF2B5EF4-FFF2-40B4-BE49-F238E27FC236}">
              <a16:creationId xmlns:a16="http://schemas.microsoft.com/office/drawing/2014/main" id="{00000000-0008-0000-0300-000064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7" name="AutoShape 1" descr="https://psfswebp.cc.wmich.edu/cs/FPR/cache/PT_PIXEL_1.gif">
          <a:extLst>
            <a:ext uri="{FF2B5EF4-FFF2-40B4-BE49-F238E27FC236}">
              <a16:creationId xmlns:a16="http://schemas.microsoft.com/office/drawing/2014/main" id="{00000000-0008-0000-0300-000065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58" name="AutoShape 1" descr="https://psfswebp.cc.wmich.edu/cs/FPR/cache/PT_PIXEL_1.gif">
          <a:extLst>
            <a:ext uri="{FF2B5EF4-FFF2-40B4-BE49-F238E27FC236}">
              <a16:creationId xmlns:a16="http://schemas.microsoft.com/office/drawing/2014/main" id="{00000000-0008-0000-0300-000066010000}"/>
            </a:ext>
          </a:extLst>
        </xdr:cNvPr>
        <xdr:cNvSpPr>
          <a:spLocks noChangeAspect="1" noChangeArrowheads="1"/>
        </xdr:cNvSpPr>
      </xdr:nvSpPr>
      <xdr:spPr bwMode="auto">
        <a:xfrm>
          <a:off x="3421380" y="156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59" name="AutoShape 1" descr="https://psfswebp.cc.wmich.edu/cs/FPR/cache/PT_PIXEL_1.gif">
          <a:extLst>
            <a:ext uri="{FF2B5EF4-FFF2-40B4-BE49-F238E27FC236}">
              <a16:creationId xmlns:a16="http://schemas.microsoft.com/office/drawing/2014/main" id="{00000000-0008-0000-0300-000067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60" name="AutoShape 1" descr="https://psfswebp.cc.wmich.edu/cs/FPR/cache/PT_PIXEL_1.gif">
          <a:extLst>
            <a:ext uri="{FF2B5EF4-FFF2-40B4-BE49-F238E27FC236}">
              <a16:creationId xmlns:a16="http://schemas.microsoft.com/office/drawing/2014/main" id="{00000000-0008-0000-0300-000068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61" name="AutoShape 1" descr="https://psfswebp.cc.wmich.edu/cs/FPR/cache/PT_PIXEL_1.gif">
          <a:extLst>
            <a:ext uri="{FF2B5EF4-FFF2-40B4-BE49-F238E27FC236}">
              <a16:creationId xmlns:a16="http://schemas.microsoft.com/office/drawing/2014/main" id="{00000000-0008-0000-0300-000069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62" name="AutoShape 1" descr="https://psfswebp.cc.wmich.edu/cs/FPR/cache/PT_PIXEL_1.gif">
          <a:extLst>
            <a:ext uri="{FF2B5EF4-FFF2-40B4-BE49-F238E27FC236}">
              <a16:creationId xmlns:a16="http://schemas.microsoft.com/office/drawing/2014/main" id="{00000000-0008-0000-0300-00006A010000}"/>
            </a:ext>
          </a:extLst>
        </xdr:cNvPr>
        <xdr:cNvSpPr>
          <a:spLocks noChangeAspect="1" noChangeArrowheads="1"/>
        </xdr:cNvSpPr>
      </xdr:nvSpPr>
      <xdr:spPr bwMode="auto">
        <a:xfrm>
          <a:off x="3571875" y="2181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63" name="AutoShape 1" descr="https://psfswebp.cc.wmich.edu/cs/FPR/cache/PT_PIXEL_1.gif">
          <a:extLst>
            <a:ext uri="{FF2B5EF4-FFF2-40B4-BE49-F238E27FC236}">
              <a16:creationId xmlns:a16="http://schemas.microsoft.com/office/drawing/2014/main" id="{00000000-0008-0000-0300-00006B010000}"/>
            </a:ext>
          </a:extLst>
        </xdr:cNvPr>
        <xdr:cNvSpPr>
          <a:spLocks noChangeAspect="1" noChangeArrowheads="1"/>
        </xdr:cNvSpPr>
      </xdr:nvSpPr>
      <xdr:spPr bwMode="auto">
        <a:xfrm>
          <a:off x="334518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64" name="AutoShape 1" descr="https://psfswebp.cc.wmich.edu/cs/FPR/cache/PT_PIXEL_1.gif">
          <a:extLst>
            <a:ext uri="{FF2B5EF4-FFF2-40B4-BE49-F238E27FC236}">
              <a16:creationId xmlns:a16="http://schemas.microsoft.com/office/drawing/2014/main" id="{00000000-0008-0000-0300-00006C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5" name="AutoShape 1" descr="https://psfswebp.cc.wmich.edu/cs/FPR/cache/PT_PIXEL_1.gif">
          <a:extLst>
            <a:ext uri="{FF2B5EF4-FFF2-40B4-BE49-F238E27FC236}">
              <a16:creationId xmlns:a16="http://schemas.microsoft.com/office/drawing/2014/main" id="{00000000-0008-0000-0300-00006D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66" name="AutoShape 1" descr="https://psfswebp.cc.wmich.edu/cs/FPR/cache/PT_PIXEL_1.gif">
          <a:extLst>
            <a:ext uri="{FF2B5EF4-FFF2-40B4-BE49-F238E27FC236}">
              <a16:creationId xmlns:a16="http://schemas.microsoft.com/office/drawing/2014/main" id="{00000000-0008-0000-0300-00006E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67" name="AutoShape 1" descr="https://psfswebp.cc.wmich.edu/cs/FPR/cache/PT_PIXEL_1.gif">
          <a:extLst>
            <a:ext uri="{FF2B5EF4-FFF2-40B4-BE49-F238E27FC236}">
              <a16:creationId xmlns:a16="http://schemas.microsoft.com/office/drawing/2014/main" id="{00000000-0008-0000-0300-00006F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68" name="AutoShape 1" descr="https://psfswebp.cc.wmich.edu/cs/FPR/cache/PT_PIXEL_1.gif">
          <a:extLst>
            <a:ext uri="{FF2B5EF4-FFF2-40B4-BE49-F238E27FC236}">
              <a16:creationId xmlns:a16="http://schemas.microsoft.com/office/drawing/2014/main" id="{00000000-0008-0000-0300-000070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69" name="AutoShape 1" descr="https://psfswebp.cc.wmich.edu/cs/FPR/cache/PT_PIXEL_1.gif">
          <a:extLst>
            <a:ext uri="{FF2B5EF4-FFF2-40B4-BE49-F238E27FC236}">
              <a16:creationId xmlns:a16="http://schemas.microsoft.com/office/drawing/2014/main" id="{00000000-0008-0000-0300-000071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70" name="AutoShape 1" descr="https://psfswebp.cc.wmich.edu/cs/FPR/cache/PT_PIXEL_1.gif">
          <a:extLst>
            <a:ext uri="{FF2B5EF4-FFF2-40B4-BE49-F238E27FC236}">
              <a16:creationId xmlns:a16="http://schemas.microsoft.com/office/drawing/2014/main" id="{00000000-0008-0000-0300-000072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71" name="AutoShape 1" descr="https://psfswebp.cc.wmich.edu/cs/FPR/cache/PT_PIXEL_1.gif">
          <a:extLst>
            <a:ext uri="{FF2B5EF4-FFF2-40B4-BE49-F238E27FC236}">
              <a16:creationId xmlns:a16="http://schemas.microsoft.com/office/drawing/2014/main" id="{00000000-0008-0000-0300-000073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72" name="AutoShape 1" descr="https://psfswebp.cc.wmich.edu/cs/FPR/cache/PT_PIXEL_1.gif">
          <a:extLst>
            <a:ext uri="{FF2B5EF4-FFF2-40B4-BE49-F238E27FC236}">
              <a16:creationId xmlns:a16="http://schemas.microsoft.com/office/drawing/2014/main" id="{00000000-0008-0000-0300-000074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73" name="AutoShape 1" descr="https://psfswebp.cc.wmich.edu/cs/FPR/cache/PT_PIXEL_1.gif">
          <a:extLst>
            <a:ext uri="{FF2B5EF4-FFF2-40B4-BE49-F238E27FC236}">
              <a16:creationId xmlns:a16="http://schemas.microsoft.com/office/drawing/2014/main" id="{00000000-0008-0000-0300-000075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74" name="AutoShape 1" descr="https://psfswebp.cc.wmich.edu/cs/FPR/cache/PT_PIXEL_1.gif">
          <a:extLst>
            <a:ext uri="{FF2B5EF4-FFF2-40B4-BE49-F238E27FC236}">
              <a16:creationId xmlns:a16="http://schemas.microsoft.com/office/drawing/2014/main" id="{00000000-0008-0000-0300-000076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75" name="AutoShape 1" descr="https://psfswebp.cc.wmich.edu/cs/FPR/cache/PT_PIXEL_1.gif">
          <a:extLst>
            <a:ext uri="{FF2B5EF4-FFF2-40B4-BE49-F238E27FC236}">
              <a16:creationId xmlns:a16="http://schemas.microsoft.com/office/drawing/2014/main" id="{00000000-0008-0000-0300-000077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76" name="AutoShape 1" descr="https://psfswebp.cc.wmich.edu/cs/FPR/cache/PT_PIXEL_1.gif">
          <a:extLst>
            <a:ext uri="{FF2B5EF4-FFF2-40B4-BE49-F238E27FC236}">
              <a16:creationId xmlns:a16="http://schemas.microsoft.com/office/drawing/2014/main" id="{00000000-0008-0000-0300-000078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77" name="AutoShape 1" descr="https://psfswebp.cc.wmich.edu/cs/FPR/cache/PT_PIXEL_1.gif">
          <a:extLst>
            <a:ext uri="{FF2B5EF4-FFF2-40B4-BE49-F238E27FC236}">
              <a16:creationId xmlns:a16="http://schemas.microsoft.com/office/drawing/2014/main" id="{00000000-0008-0000-0300-000079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78" name="AutoShape 1" descr="https://psfswebp.cc.wmich.edu/cs/FPR/cache/PT_PIXEL_1.gif">
          <a:extLst>
            <a:ext uri="{FF2B5EF4-FFF2-40B4-BE49-F238E27FC236}">
              <a16:creationId xmlns:a16="http://schemas.microsoft.com/office/drawing/2014/main" id="{00000000-0008-0000-0300-00007A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79" name="AutoShape 1" descr="https://psfswebp.cc.wmich.edu/cs/FPR/cache/PT_PIXEL_1.gif">
          <a:extLst>
            <a:ext uri="{FF2B5EF4-FFF2-40B4-BE49-F238E27FC236}">
              <a16:creationId xmlns:a16="http://schemas.microsoft.com/office/drawing/2014/main" id="{00000000-0008-0000-0300-00007B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80" name="AutoShape 1" descr="https://psfswebp.cc.wmich.edu/cs/FPR/cache/PT_PIXEL_1.gif">
          <a:extLst>
            <a:ext uri="{FF2B5EF4-FFF2-40B4-BE49-F238E27FC236}">
              <a16:creationId xmlns:a16="http://schemas.microsoft.com/office/drawing/2014/main" id="{00000000-0008-0000-0300-00007C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81" name="AutoShape 1" descr="https://psfswebp.cc.wmich.edu/cs/FPR/cache/PT_PIXEL_1.gif">
          <a:extLst>
            <a:ext uri="{FF2B5EF4-FFF2-40B4-BE49-F238E27FC236}">
              <a16:creationId xmlns:a16="http://schemas.microsoft.com/office/drawing/2014/main" id="{00000000-0008-0000-0300-00007D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84" name="AutoShape 1" descr="https://psfswebp.cc.wmich.edu/cs/FPR/cache/PT_PIXEL_1.gif">
          <a:extLst>
            <a:ext uri="{FF2B5EF4-FFF2-40B4-BE49-F238E27FC236}">
              <a16:creationId xmlns:a16="http://schemas.microsoft.com/office/drawing/2014/main" id="{00000000-0008-0000-0300-000080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85" name="AutoShape 1" descr="https://psfswebp.cc.wmich.edu/cs/FPR/cache/PT_PIXEL_1.gif">
          <a:extLst>
            <a:ext uri="{FF2B5EF4-FFF2-40B4-BE49-F238E27FC236}">
              <a16:creationId xmlns:a16="http://schemas.microsoft.com/office/drawing/2014/main" id="{00000000-0008-0000-0300-000081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86" name="AutoShape 1" descr="https://psfswebp.cc.wmich.edu/cs/FPR/cache/PT_PIXEL_1.gif">
          <a:extLst>
            <a:ext uri="{FF2B5EF4-FFF2-40B4-BE49-F238E27FC236}">
              <a16:creationId xmlns:a16="http://schemas.microsoft.com/office/drawing/2014/main" id="{00000000-0008-0000-0300-000082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89" name="AutoShape 1" descr="https://psfswebp.cc.wmich.edu/cs/FPR/cache/PT_PIXEL_1.gif">
          <a:extLst>
            <a:ext uri="{FF2B5EF4-FFF2-40B4-BE49-F238E27FC236}">
              <a16:creationId xmlns:a16="http://schemas.microsoft.com/office/drawing/2014/main" id="{00000000-0008-0000-0300-000085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90" name="AutoShape 1" descr="https://psfswebp.cc.wmich.edu/cs/FPR/cache/PT_PIXEL_1.gif">
          <a:extLst>
            <a:ext uri="{FF2B5EF4-FFF2-40B4-BE49-F238E27FC236}">
              <a16:creationId xmlns:a16="http://schemas.microsoft.com/office/drawing/2014/main" id="{00000000-0008-0000-0300-000086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91" name="AutoShape 1" descr="https://psfswebp.cc.wmich.edu/cs/FPR/cache/PT_PIXEL_1.gif">
          <a:extLst>
            <a:ext uri="{FF2B5EF4-FFF2-40B4-BE49-F238E27FC236}">
              <a16:creationId xmlns:a16="http://schemas.microsoft.com/office/drawing/2014/main" id="{00000000-0008-0000-0300-000087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392" name="AutoShape 1" descr="https://psfswebp.cc.wmich.edu/cs/FPR/cache/PT_PIXEL_1.gif">
          <a:extLst>
            <a:ext uri="{FF2B5EF4-FFF2-40B4-BE49-F238E27FC236}">
              <a16:creationId xmlns:a16="http://schemas.microsoft.com/office/drawing/2014/main" id="{00000000-0008-0000-0300-000088010000}"/>
            </a:ext>
          </a:extLst>
        </xdr:cNvPr>
        <xdr:cNvSpPr>
          <a:spLocks noChangeAspect="1" noChangeArrowheads="1"/>
        </xdr:cNvSpPr>
      </xdr:nvSpPr>
      <xdr:spPr bwMode="auto">
        <a:xfrm>
          <a:off x="26765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3" name="AutoShape 1" descr="https://psfswebp.cc.wmich.edu/cs/FPR/cache/PT_PIXEL_1.gif">
          <a:extLst>
            <a:ext uri="{FF2B5EF4-FFF2-40B4-BE49-F238E27FC236}">
              <a16:creationId xmlns:a16="http://schemas.microsoft.com/office/drawing/2014/main" id="{00000000-0008-0000-0300-000089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4" name="AutoShape 1" descr="https://psfswebp.cc.wmich.edu/cs/FPR/cache/PT_PIXEL_1.gif">
          <a:extLst>
            <a:ext uri="{FF2B5EF4-FFF2-40B4-BE49-F238E27FC236}">
              <a16:creationId xmlns:a16="http://schemas.microsoft.com/office/drawing/2014/main" id="{00000000-0008-0000-0300-00008A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5" name="AutoShape 1" descr="https://psfswebp.cc.wmich.edu/cs/FPR/cache/PT_PIXEL_1.gif">
          <a:extLst>
            <a:ext uri="{FF2B5EF4-FFF2-40B4-BE49-F238E27FC236}">
              <a16:creationId xmlns:a16="http://schemas.microsoft.com/office/drawing/2014/main" id="{00000000-0008-0000-0300-00008B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6" name="AutoShape 1" descr="https://psfswebp.cc.wmich.edu/cs/FPR/cache/PT_PIXEL_1.gif">
          <a:extLst>
            <a:ext uri="{FF2B5EF4-FFF2-40B4-BE49-F238E27FC236}">
              <a16:creationId xmlns:a16="http://schemas.microsoft.com/office/drawing/2014/main" id="{00000000-0008-0000-0300-00008C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7" name="AutoShape 1" descr="https://psfswebp.cc.wmich.edu/cs/FPR/cache/PT_PIXEL_1.gif">
          <a:extLst>
            <a:ext uri="{FF2B5EF4-FFF2-40B4-BE49-F238E27FC236}">
              <a16:creationId xmlns:a16="http://schemas.microsoft.com/office/drawing/2014/main" id="{00000000-0008-0000-0300-00008D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8" name="AutoShape 1" descr="https://psfswebp.cc.wmich.edu/cs/FPR/cache/PT_PIXEL_1.gif">
          <a:extLst>
            <a:ext uri="{FF2B5EF4-FFF2-40B4-BE49-F238E27FC236}">
              <a16:creationId xmlns:a16="http://schemas.microsoft.com/office/drawing/2014/main" id="{00000000-0008-0000-0300-00008E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9" name="AutoShape 1" descr="https://psfswebp.cc.wmich.edu/cs/FPR/cache/PT_PIXEL_1.gif">
          <a:extLst>
            <a:ext uri="{FF2B5EF4-FFF2-40B4-BE49-F238E27FC236}">
              <a16:creationId xmlns:a16="http://schemas.microsoft.com/office/drawing/2014/main" id="{00000000-0008-0000-0300-00008F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0" name="AutoShape 1" descr="https://psfswebp.cc.wmich.edu/cs/FPR/cache/PT_PIXEL_1.gif">
          <a:extLst>
            <a:ext uri="{FF2B5EF4-FFF2-40B4-BE49-F238E27FC236}">
              <a16:creationId xmlns:a16="http://schemas.microsoft.com/office/drawing/2014/main" id="{00000000-0008-0000-0300-000090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1" name="AutoShape 1" descr="https://psfswebp.cc.wmich.edu/cs/FPR/cache/PT_PIXEL_1.gif">
          <a:extLst>
            <a:ext uri="{FF2B5EF4-FFF2-40B4-BE49-F238E27FC236}">
              <a16:creationId xmlns:a16="http://schemas.microsoft.com/office/drawing/2014/main" id="{00000000-0008-0000-0300-000091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2" name="AutoShape 1" descr="https://psfswebp.cc.wmich.edu/cs/FPR/cache/PT_PIXEL_1.gif">
          <a:extLst>
            <a:ext uri="{FF2B5EF4-FFF2-40B4-BE49-F238E27FC236}">
              <a16:creationId xmlns:a16="http://schemas.microsoft.com/office/drawing/2014/main" id="{00000000-0008-0000-0300-000092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3" name="AutoShape 1" descr="https://psfswebp.cc.wmich.edu/cs/FPR/cache/PT_PIXEL_1.gif">
          <a:extLst>
            <a:ext uri="{FF2B5EF4-FFF2-40B4-BE49-F238E27FC236}">
              <a16:creationId xmlns:a16="http://schemas.microsoft.com/office/drawing/2014/main" id="{00000000-0008-0000-0300-000093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4" name="AutoShape 1" descr="https://psfswebp.cc.wmich.edu/cs/FPR/cache/PT_PIXEL_1.gif">
          <a:extLst>
            <a:ext uri="{FF2B5EF4-FFF2-40B4-BE49-F238E27FC236}">
              <a16:creationId xmlns:a16="http://schemas.microsoft.com/office/drawing/2014/main" id="{00000000-0008-0000-0300-000094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5" name="AutoShape 1" descr="https://psfswebp.cc.wmich.edu/cs/FPR/cache/PT_PIXEL_1.gif">
          <a:extLst>
            <a:ext uri="{FF2B5EF4-FFF2-40B4-BE49-F238E27FC236}">
              <a16:creationId xmlns:a16="http://schemas.microsoft.com/office/drawing/2014/main" id="{00000000-0008-0000-0300-000095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6" name="AutoShape 1" descr="https://psfswebp.cc.wmich.edu/cs/FPR/cache/PT_PIXEL_1.gif">
          <a:extLst>
            <a:ext uri="{FF2B5EF4-FFF2-40B4-BE49-F238E27FC236}">
              <a16:creationId xmlns:a16="http://schemas.microsoft.com/office/drawing/2014/main" id="{00000000-0008-0000-0300-000096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7" name="AutoShape 1" descr="https://psfswebp.cc.wmich.edu/cs/FPR/cache/PT_PIXEL_1.gif">
          <a:extLst>
            <a:ext uri="{FF2B5EF4-FFF2-40B4-BE49-F238E27FC236}">
              <a16:creationId xmlns:a16="http://schemas.microsoft.com/office/drawing/2014/main" id="{00000000-0008-0000-0300-000097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8" name="AutoShape 1" descr="https://psfswebp.cc.wmich.edu/cs/FPR/cache/PT_PIXEL_1.gif">
          <a:extLst>
            <a:ext uri="{FF2B5EF4-FFF2-40B4-BE49-F238E27FC236}">
              <a16:creationId xmlns:a16="http://schemas.microsoft.com/office/drawing/2014/main" id="{00000000-0008-0000-0300-000098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9" name="AutoShape 1" descr="https://psfswebp.cc.wmich.edu/cs/FPR/cache/PT_PIXEL_1.gif">
          <a:extLst>
            <a:ext uri="{FF2B5EF4-FFF2-40B4-BE49-F238E27FC236}">
              <a16:creationId xmlns:a16="http://schemas.microsoft.com/office/drawing/2014/main" id="{00000000-0008-0000-0300-000099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0" name="AutoShape 1" descr="https://psfswebp.cc.wmich.edu/cs/FPR/cache/PT_PIXEL_1.gif">
          <a:extLst>
            <a:ext uri="{FF2B5EF4-FFF2-40B4-BE49-F238E27FC236}">
              <a16:creationId xmlns:a16="http://schemas.microsoft.com/office/drawing/2014/main" id="{00000000-0008-0000-0300-00009A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1" name="AutoShape 1" descr="https://psfswebp.cc.wmich.edu/cs/FPR/cache/PT_PIXEL_1.gif">
          <a:extLst>
            <a:ext uri="{FF2B5EF4-FFF2-40B4-BE49-F238E27FC236}">
              <a16:creationId xmlns:a16="http://schemas.microsoft.com/office/drawing/2014/main" id="{00000000-0008-0000-0300-00009B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4" name="AutoShape 1" descr="https://psfswebp.cc.wmich.edu/cs/FPR/cache/PT_PIXEL_1.gif">
          <a:extLst>
            <a:ext uri="{FF2B5EF4-FFF2-40B4-BE49-F238E27FC236}">
              <a16:creationId xmlns:a16="http://schemas.microsoft.com/office/drawing/2014/main" id="{00000000-0008-0000-0300-00009E010000}"/>
            </a:ext>
          </a:extLst>
        </xdr:cNvPr>
        <xdr:cNvSpPr>
          <a:spLocks noChangeAspect="1" noChangeArrowheads="1"/>
        </xdr:cNvSpPr>
      </xdr:nvSpPr>
      <xdr:spPr bwMode="auto">
        <a:xfrm>
          <a:off x="47910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5" name="AutoShape 1" descr="https://psfswebp.cc.wmich.edu/cs/FPR/cache/PT_PIXEL_1.gif">
          <a:extLst>
            <a:ext uri="{FF2B5EF4-FFF2-40B4-BE49-F238E27FC236}">
              <a16:creationId xmlns:a16="http://schemas.microsoft.com/office/drawing/2014/main" id="{00000000-0008-0000-0300-00009F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16" name="AutoShape 1" descr="https://psfswebp.cc.wmich.edu/cs/FPR/cache/PT_PIXEL_1.gif">
          <a:extLst>
            <a:ext uri="{FF2B5EF4-FFF2-40B4-BE49-F238E27FC236}">
              <a16:creationId xmlns:a16="http://schemas.microsoft.com/office/drawing/2014/main" id="{00000000-0008-0000-0300-0000A0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17" name="AutoShape 1" descr="https://psfswebp.cc.wmich.edu/cs/FPR/cache/PT_PIXEL_1.gif">
          <a:extLst>
            <a:ext uri="{FF2B5EF4-FFF2-40B4-BE49-F238E27FC236}">
              <a16:creationId xmlns:a16="http://schemas.microsoft.com/office/drawing/2014/main" id="{00000000-0008-0000-0300-0000A1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18" name="AutoShape 1" descr="https://psfswebp.cc.wmich.edu/cs/FPR/cache/PT_PIXEL_1.gif">
          <a:extLst>
            <a:ext uri="{FF2B5EF4-FFF2-40B4-BE49-F238E27FC236}">
              <a16:creationId xmlns:a16="http://schemas.microsoft.com/office/drawing/2014/main" id="{00000000-0008-0000-0300-0000A2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19" name="AutoShape 1" descr="https://psfswebp.cc.wmich.edu/cs/FPR/cache/PT_PIXEL_1.gif">
          <a:extLst>
            <a:ext uri="{FF2B5EF4-FFF2-40B4-BE49-F238E27FC236}">
              <a16:creationId xmlns:a16="http://schemas.microsoft.com/office/drawing/2014/main" id="{00000000-0008-0000-0300-0000A3010000}"/>
            </a:ext>
          </a:extLst>
        </xdr:cNvPr>
        <xdr:cNvSpPr>
          <a:spLocks noChangeAspect="1" noChangeArrowheads="1"/>
        </xdr:cNvSpPr>
      </xdr:nvSpPr>
      <xdr:spPr bwMode="auto">
        <a:xfrm>
          <a:off x="47910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20" name="AutoShape 1" descr="https://psfswebp.cc.wmich.edu/cs/FPR/cache/PT_PIXEL_1.gif">
          <a:extLst>
            <a:ext uri="{FF2B5EF4-FFF2-40B4-BE49-F238E27FC236}">
              <a16:creationId xmlns:a16="http://schemas.microsoft.com/office/drawing/2014/main" id="{00000000-0008-0000-0300-0000A4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21" name="AutoShape 1" descr="https://psfswebp.cc.wmich.edu/cs/FPR/cache/PT_PIXEL_1.gif">
          <a:extLst>
            <a:ext uri="{FF2B5EF4-FFF2-40B4-BE49-F238E27FC236}">
              <a16:creationId xmlns:a16="http://schemas.microsoft.com/office/drawing/2014/main" id="{00000000-0008-0000-0300-0000A5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22" name="AutoShape 1" descr="https://psfswebp.cc.wmich.edu/cs/FPR/cache/PT_PIXEL_1.gif">
          <a:extLst>
            <a:ext uri="{FF2B5EF4-FFF2-40B4-BE49-F238E27FC236}">
              <a16:creationId xmlns:a16="http://schemas.microsoft.com/office/drawing/2014/main" id="{00000000-0008-0000-0300-0000A6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23" name="AutoShape 1" descr="https://psfswebp.cc.wmich.edu/cs/FPR/cache/PT_PIXEL_1.gif">
          <a:extLst>
            <a:ext uri="{FF2B5EF4-FFF2-40B4-BE49-F238E27FC236}">
              <a16:creationId xmlns:a16="http://schemas.microsoft.com/office/drawing/2014/main" id="{00000000-0008-0000-0300-0000A7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24" name="AutoShape 1" descr="https://psfswebp.cc.wmich.edu/cs/FPR/cache/PT_PIXEL_1.gif">
          <a:extLst>
            <a:ext uri="{FF2B5EF4-FFF2-40B4-BE49-F238E27FC236}">
              <a16:creationId xmlns:a16="http://schemas.microsoft.com/office/drawing/2014/main" id="{00000000-0008-0000-0300-0000A8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25" name="AutoShape 1" descr="https://psfswebp.cc.wmich.edu/cs/FPR/cache/PT_PIXEL_1.gif">
          <a:extLst>
            <a:ext uri="{FF2B5EF4-FFF2-40B4-BE49-F238E27FC236}">
              <a16:creationId xmlns:a16="http://schemas.microsoft.com/office/drawing/2014/main" id="{00000000-0008-0000-0300-0000A9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26" name="AutoShape 1" descr="https://psfswebp.cc.wmich.edu/cs/FPR/cache/PT_PIXEL_1.gif">
          <a:extLst>
            <a:ext uri="{FF2B5EF4-FFF2-40B4-BE49-F238E27FC236}">
              <a16:creationId xmlns:a16="http://schemas.microsoft.com/office/drawing/2014/main" id="{00000000-0008-0000-0300-0000AA010000}"/>
            </a:ext>
          </a:extLst>
        </xdr:cNvPr>
        <xdr:cNvSpPr>
          <a:spLocks noChangeAspect="1" noChangeArrowheads="1"/>
        </xdr:cNvSpPr>
      </xdr:nvSpPr>
      <xdr:spPr bwMode="auto">
        <a:xfrm>
          <a:off x="47910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27" name="AutoShape 1" descr="https://psfswebp.cc.wmich.edu/cs/FPR/cache/PT_PIXEL_1.gif">
          <a:extLst>
            <a:ext uri="{FF2B5EF4-FFF2-40B4-BE49-F238E27FC236}">
              <a16:creationId xmlns:a16="http://schemas.microsoft.com/office/drawing/2014/main" id="{00000000-0008-0000-0300-0000AB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28" name="AutoShape 1" descr="https://psfswebp.cc.wmich.edu/cs/FPR/cache/PT_PIXEL_1.gif">
          <a:extLst>
            <a:ext uri="{FF2B5EF4-FFF2-40B4-BE49-F238E27FC236}">
              <a16:creationId xmlns:a16="http://schemas.microsoft.com/office/drawing/2014/main" id="{00000000-0008-0000-0300-0000AC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29" name="AutoShape 1" descr="https://psfswebp.cc.wmich.edu/cs/FPR/cache/PT_PIXEL_1.gif">
          <a:extLst>
            <a:ext uri="{FF2B5EF4-FFF2-40B4-BE49-F238E27FC236}">
              <a16:creationId xmlns:a16="http://schemas.microsoft.com/office/drawing/2014/main" id="{00000000-0008-0000-0300-0000AD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0" name="AutoShape 1" descr="https://psfswebp.cc.wmich.edu/cs/FPR/cache/PT_PIXEL_1.gif">
          <a:extLst>
            <a:ext uri="{FF2B5EF4-FFF2-40B4-BE49-F238E27FC236}">
              <a16:creationId xmlns:a16="http://schemas.microsoft.com/office/drawing/2014/main" id="{00000000-0008-0000-0300-0000AE010000}"/>
            </a:ext>
          </a:extLst>
        </xdr:cNvPr>
        <xdr:cNvSpPr>
          <a:spLocks noChangeAspect="1" noChangeArrowheads="1"/>
        </xdr:cNvSpPr>
      </xdr:nvSpPr>
      <xdr:spPr bwMode="auto">
        <a:xfrm>
          <a:off x="47910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1" name="AutoShape 1" descr="https://psfswebp.cc.wmich.edu/cs/FPR/cache/PT_PIXEL_1.gif">
          <a:extLst>
            <a:ext uri="{FF2B5EF4-FFF2-40B4-BE49-F238E27FC236}">
              <a16:creationId xmlns:a16="http://schemas.microsoft.com/office/drawing/2014/main" id="{00000000-0008-0000-0300-0000AF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32" name="AutoShape 1" descr="https://psfswebp.cc.wmich.edu/cs/FPR/cache/PT_PIXEL_1.gif">
          <a:extLst>
            <a:ext uri="{FF2B5EF4-FFF2-40B4-BE49-F238E27FC236}">
              <a16:creationId xmlns:a16="http://schemas.microsoft.com/office/drawing/2014/main" id="{00000000-0008-0000-0300-0000B0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33" name="AutoShape 1" descr="https://psfswebp.cc.wmich.edu/cs/FPR/cache/PT_PIXEL_1.gif">
          <a:extLst>
            <a:ext uri="{FF2B5EF4-FFF2-40B4-BE49-F238E27FC236}">
              <a16:creationId xmlns:a16="http://schemas.microsoft.com/office/drawing/2014/main" id="{00000000-0008-0000-0300-0000B1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34" name="AutoShape 1" descr="https://psfswebp.cc.wmich.edu/cs/FPR/cache/PT_PIXEL_1.gif">
          <a:extLst>
            <a:ext uri="{FF2B5EF4-FFF2-40B4-BE49-F238E27FC236}">
              <a16:creationId xmlns:a16="http://schemas.microsoft.com/office/drawing/2014/main" id="{00000000-0008-0000-0300-0000B2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6" name="AutoShape 1" descr="https://psfswebp.cc.wmich.edu/cs/FPR/cache/PT_PIXEL_1.gif">
          <a:extLst>
            <a:ext uri="{FF2B5EF4-FFF2-40B4-BE49-F238E27FC236}">
              <a16:creationId xmlns:a16="http://schemas.microsoft.com/office/drawing/2014/main" id="{00000000-0008-0000-0300-0000B4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7" name="AutoShape 1" descr="https://psfswebp.cc.wmich.edu/cs/FPR/cache/PT_PIXEL_1.gif">
          <a:extLst>
            <a:ext uri="{FF2B5EF4-FFF2-40B4-BE49-F238E27FC236}">
              <a16:creationId xmlns:a16="http://schemas.microsoft.com/office/drawing/2014/main" id="{00000000-0008-0000-0300-0000B5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438" name="AutoShape 1" descr="https://psfswebp.cc.wmich.edu/cs/FPR/cache/PT_PIXEL_1.gif">
          <a:extLst>
            <a:ext uri="{FF2B5EF4-FFF2-40B4-BE49-F238E27FC236}">
              <a16:creationId xmlns:a16="http://schemas.microsoft.com/office/drawing/2014/main" id="{00000000-0008-0000-0300-0000B6010000}"/>
            </a:ext>
          </a:extLst>
        </xdr:cNvPr>
        <xdr:cNvSpPr>
          <a:spLocks noChangeAspect="1" noChangeArrowheads="1"/>
        </xdr:cNvSpPr>
      </xdr:nvSpPr>
      <xdr:spPr bwMode="auto">
        <a:xfrm>
          <a:off x="16668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39" name="AutoShape 1" descr="https://psfswebp.cc.wmich.edu/cs/FPR/cache/PT_PIXEL_1.gif">
          <a:extLst>
            <a:ext uri="{FF2B5EF4-FFF2-40B4-BE49-F238E27FC236}">
              <a16:creationId xmlns:a16="http://schemas.microsoft.com/office/drawing/2014/main" id="{00000000-0008-0000-0300-0000B7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0" name="AutoShape 1" descr="https://psfswebp.cc.wmich.edu/cs/FPR/cache/PT_PIXEL_1.gif">
          <a:extLst>
            <a:ext uri="{FF2B5EF4-FFF2-40B4-BE49-F238E27FC236}">
              <a16:creationId xmlns:a16="http://schemas.microsoft.com/office/drawing/2014/main" id="{00000000-0008-0000-0300-0000B8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1" name="AutoShape 1" descr="https://psfswebp.cc.wmich.edu/cs/FPR/cache/PT_PIXEL_1.gif">
          <a:extLst>
            <a:ext uri="{FF2B5EF4-FFF2-40B4-BE49-F238E27FC236}">
              <a16:creationId xmlns:a16="http://schemas.microsoft.com/office/drawing/2014/main" id="{00000000-0008-0000-0300-0000B9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2" name="AutoShape 1" descr="https://psfswebp.cc.wmich.edu/cs/FPR/cache/PT_PIXEL_1.gif">
          <a:extLst>
            <a:ext uri="{FF2B5EF4-FFF2-40B4-BE49-F238E27FC236}">
              <a16:creationId xmlns:a16="http://schemas.microsoft.com/office/drawing/2014/main" id="{00000000-0008-0000-0300-0000BA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3" name="AutoShape 1" descr="https://psfswebp.cc.wmich.edu/cs/FPR/cache/PT_PIXEL_1.gif">
          <a:extLst>
            <a:ext uri="{FF2B5EF4-FFF2-40B4-BE49-F238E27FC236}">
              <a16:creationId xmlns:a16="http://schemas.microsoft.com/office/drawing/2014/main" id="{00000000-0008-0000-0300-0000BB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44" name="AutoShape 1" descr="https://psfswebp.cc.wmich.edu/cs/FPR/cache/PT_PIXEL_1.gif">
          <a:extLst>
            <a:ext uri="{FF2B5EF4-FFF2-40B4-BE49-F238E27FC236}">
              <a16:creationId xmlns:a16="http://schemas.microsoft.com/office/drawing/2014/main" id="{00000000-0008-0000-0300-0000BC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5" name="AutoShape 1" descr="https://psfswebp.cc.wmich.edu/cs/FPR/cache/PT_PIXEL_1.gif">
          <a:extLst>
            <a:ext uri="{FF2B5EF4-FFF2-40B4-BE49-F238E27FC236}">
              <a16:creationId xmlns:a16="http://schemas.microsoft.com/office/drawing/2014/main" id="{00000000-0008-0000-0300-0000BD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6" name="AutoShape 1" descr="https://psfswebp.cc.wmich.edu/cs/FPR/cache/PT_PIXEL_1.gif">
          <a:extLst>
            <a:ext uri="{FF2B5EF4-FFF2-40B4-BE49-F238E27FC236}">
              <a16:creationId xmlns:a16="http://schemas.microsoft.com/office/drawing/2014/main" id="{00000000-0008-0000-0300-0000BE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7" name="AutoShape 1" descr="https://psfswebp.cc.wmich.edu/cs/FPR/cache/PT_PIXEL_1.gif">
          <a:extLst>
            <a:ext uri="{FF2B5EF4-FFF2-40B4-BE49-F238E27FC236}">
              <a16:creationId xmlns:a16="http://schemas.microsoft.com/office/drawing/2014/main" id="{00000000-0008-0000-0300-0000BF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8" name="AutoShape 1" descr="https://psfswebp.cc.wmich.edu/cs/FPR/cache/PT_PIXEL_1.gif">
          <a:extLst>
            <a:ext uri="{FF2B5EF4-FFF2-40B4-BE49-F238E27FC236}">
              <a16:creationId xmlns:a16="http://schemas.microsoft.com/office/drawing/2014/main" id="{00000000-0008-0000-0300-0000C0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9" name="AutoShape 1" descr="https://psfswebp.cc.wmich.edu/cs/FPR/cache/PT_PIXEL_1.gif">
          <a:extLst>
            <a:ext uri="{FF2B5EF4-FFF2-40B4-BE49-F238E27FC236}">
              <a16:creationId xmlns:a16="http://schemas.microsoft.com/office/drawing/2014/main" id="{00000000-0008-0000-0300-0000C1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450" name="AutoShape 1" descr="https://psfswebp.cc.wmich.edu/cs/FPR/cache/PT_PIXEL_1.gif">
          <a:extLst>
            <a:ext uri="{FF2B5EF4-FFF2-40B4-BE49-F238E27FC236}">
              <a16:creationId xmlns:a16="http://schemas.microsoft.com/office/drawing/2014/main" id="{00000000-0008-0000-0300-0000C2010000}"/>
            </a:ext>
          </a:extLst>
        </xdr:cNvPr>
        <xdr:cNvSpPr>
          <a:spLocks noChangeAspect="1" noChangeArrowheads="1"/>
        </xdr:cNvSpPr>
      </xdr:nvSpPr>
      <xdr:spPr bwMode="auto">
        <a:xfrm>
          <a:off x="2495550" y="208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1" name="AutoShape 1" descr="https://psfswebp.cc.wmich.edu/cs/FPR/cache/PT_PIXEL_1.gif">
          <a:extLst>
            <a:ext uri="{FF2B5EF4-FFF2-40B4-BE49-F238E27FC236}">
              <a16:creationId xmlns:a16="http://schemas.microsoft.com/office/drawing/2014/main" id="{A0510452-4F31-4350-B4DD-E95EC12AE0AB}"/>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2" name="AutoShape 1" descr="https://psfswebp.cc.wmich.edu/cs/FPR/cache/PT_PIXEL_1.gif">
          <a:extLst>
            <a:ext uri="{FF2B5EF4-FFF2-40B4-BE49-F238E27FC236}">
              <a16:creationId xmlns:a16="http://schemas.microsoft.com/office/drawing/2014/main" id="{A28A46D6-FDD3-4E70-ACB3-47E12D3620C1}"/>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3" name="AutoShape 1" descr="https://psfswebp.cc.wmich.edu/cs/FPR/cache/PT_PIXEL_1.gif">
          <a:extLst>
            <a:ext uri="{FF2B5EF4-FFF2-40B4-BE49-F238E27FC236}">
              <a16:creationId xmlns:a16="http://schemas.microsoft.com/office/drawing/2014/main" id="{0FA6ACC4-DC0E-4F7C-9624-C3DD17E6B37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4" name="AutoShape 1" descr="https://psfswebp.cc.wmich.edu/cs/FPR/cache/PT_PIXEL_1.gif">
          <a:extLst>
            <a:ext uri="{FF2B5EF4-FFF2-40B4-BE49-F238E27FC236}">
              <a16:creationId xmlns:a16="http://schemas.microsoft.com/office/drawing/2014/main" id="{3159E64F-3F2B-4D07-99DE-4918347132F8}"/>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5" name="AutoShape 1" descr="https://psfswebp.cc.wmich.edu/cs/FPR/cache/PT_PIXEL_1.gif">
          <a:extLst>
            <a:ext uri="{FF2B5EF4-FFF2-40B4-BE49-F238E27FC236}">
              <a16:creationId xmlns:a16="http://schemas.microsoft.com/office/drawing/2014/main" id="{BFE498BC-418B-4688-9FB8-35075005CE9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6" name="AutoShape 1" descr="https://psfswebp.cc.wmich.edu/cs/FPR/cache/PT_PIXEL_1.gif">
          <a:extLst>
            <a:ext uri="{FF2B5EF4-FFF2-40B4-BE49-F238E27FC236}">
              <a16:creationId xmlns:a16="http://schemas.microsoft.com/office/drawing/2014/main" id="{3AFABD9E-C41E-43C2-8AFB-44A3C247816C}"/>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57" name="AutoShape 1" descr="https://psfswebp.cc.wmich.edu/cs/FPR/cache/PT_PIXEL_1.gif">
          <a:extLst>
            <a:ext uri="{FF2B5EF4-FFF2-40B4-BE49-F238E27FC236}">
              <a16:creationId xmlns:a16="http://schemas.microsoft.com/office/drawing/2014/main" id="{81028A3B-EE8C-4596-B8E4-A86C92490CBF}"/>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58" name="AutoShape 1" descr="https://psfswebp.cc.wmich.edu/cs/FPR/cache/PT_PIXEL_1.gif">
          <a:extLst>
            <a:ext uri="{FF2B5EF4-FFF2-40B4-BE49-F238E27FC236}">
              <a16:creationId xmlns:a16="http://schemas.microsoft.com/office/drawing/2014/main" id="{53BAC266-445E-40E5-A711-1DC0AD92BAC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59" name="AutoShape 1" descr="https://psfswebp.cc.wmich.edu/cs/FPR/cache/PT_PIXEL_1.gif">
          <a:extLst>
            <a:ext uri="{FF2B5EF4-FFF2-40B4-BE49-F238E27FC236}">
              <a16:creationId xmlns:a16="http://schemas.microsoft.com/office/drawing/2014/main" id="{F99285AC-3555-44F8-95C9-D1C1133F370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60" name="AutoShape 1" descr="https://psfswebp.cc.wmich.edu/cs/FPR/cache/PT_PIXEL_1.gif">
          <a:extLst>
            <a:ext uri="{FF2B5EF4-FFF2-40B4-BE49-F238E27FC236}">
              <a16:creationId xmlns:a16="http://schemas.microsoft.com/office/drawing/2014/main" id="{A7BB80BB-89DB-4131-BFE1-8EC0D4546390}"/>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1" name="AutoShape 1" descr="https://psfswebp.cc.wmich.edu/cs/FPR/cache/PT_PIXEL_1.gif">
          <a:extLst>
            <a:ext uri="{FF2B5EF4-FFF2-40B4-BE49-F238E27FC236}">
              <a16:creationId xmlns:a16="http://schemas.microsoft.com/office/drawing/2014/main" id="{03494884-981E-4A22-BD9A-38D279508B33}"/>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2" name="AutoShape 1" descr="https://psfswebp.cc.wmich.edu/cs/FPR/cache/PT_PIXEL_1.gif">
          <a:extLst>
            <a:ext uri="{FF2B5EF4-FFF2-40B4-BE49-F238E27FC236}">
              <a16:creationId xmlns:a16="http://schemas.microsoft.com/office/drawing/2014/main" id="{11D9CA54-E92A-4156-A0A0-BE5A3E9E2F53}"/>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3" name="AutoShape 1" descr="https://psfswebp.cc.wmich.edu/cs/FPR/cache/PT_PIXEL_1.gif">
          <a:extLst>
            <a:ext uri="{FF2B5EF4-FFF2-40B4-BE49-F238E27FC236}">
              <a16:creationId xmlns:a16="http://schemas.microsoft.com/office/drawing/2014/main" id="{56FCE90E-3E9C-430C-BEDD-E53B6A7956E7}"/>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4" name="AutoShape 1" descr="https://psfswebp.cc.wmich.edu/cs/FPR/cache/PT_PIXEL_1.gif">
          <a:extLst>
            <a:ext uri="{FF2B5EF4-FFF2-40B4-BE49-F238E27FC236}">
              <a16:creationId xmlns:a16="http://schemas.microsoft.com/office/drawing/2014/main" id="{32FA9CDB-69B7-4567-8214-1EE98EE89377}"/>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5" name="AutoShape 1" descr="https://psfswebp.cc.wmich.edu/cs/FPR/cache/PT_PIXEL_1.gif">
          <a:extLst>
            <a:ext uri="{FF2B5EF4-FFF2-40B4-BE49-F238E27FC236}">
              <a16:creationId xmlns:a16="http://schemas.microsoft.com/office/drawing/2014/main" id="{3C69A74F-6E0E-42DE-B603-62C12E5E3B30}"/>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6" name="AutoShape 1" descr="https://psfswebp.cc.wmich.edu/cs/FPR/cache/PT_PIXEL_1.gif">
          <a:extLst>
            <a:ext uri="{FF2B5EF4-FFF2-40B4-BE49-F238E27FC236}">
              <a16:creationId xmlns:a16="http://schemas.microsoft.com/office/drawing/2014/main" id="{62957A64-A8FF-4682-A661-33C4247F0CD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7" name="AutoShape 1" descr="https://psfswebp.cc.wmich.edu/cs/FPR/cache/PT_PIXEL_1.gif">
          <a:extLst>
            <a:ext uri="{FF2B5EF4-FFF2-40B4-BE49-F238E27FC236}">
              <a16:creationId xmlns:a16="http://schemas.microsoft.com/office/drawing/2014/main" id="{1C79B18D-8A4C-457F-B1F0-01434BDF8DA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8" name="AutoShape 1" descr="https://psfswebp.cc.wmich.edu/cs/FPR/cache/PT_PIXEL_1.gif">
          <a:extLst>
            <a:ext uri="{FF2B5EF4-FFF2-40B4-BE49-F238E27FC236}">
              <a16:creationId xmlns:a16="http://schemas.microsoft.com/office/drawing/2014/main" id="{E3C1806E-A3AB-4ED4-9428-D0577BE157B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69" name="AutoShape 1" descr="https://psfswebp.cc.wmich.edu/cs/FPR/cache/PT_PIXEL_1.gif">
          <a:extLst>
            <a:ext uri="{FF2B5EF4-FFF2-40B4-BE49-F238E27FC236}">
              <a16:creationId xmlns:a16="http://schemas.microsoft.com/office/drawing/2014/main" id="{BA4B6CFA-7DD3-4214-973F-C18A05E01976}"/>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0" name="AutoShape 1" descr="https://psfswebp.cc.wmich.edu/cs/FPR/cache/PT_PIXEL_1.gif">
          <a:extLst>
            <a:ext uri="{FF2B5EF4-FFF2-40B4-BE49-F238E27FC236}">
              <a16:creationId xmlns:a16="http://schemas.microsoft.com/office/drawing/2014/main" id="{4D10DE00-290A-43C8-BA7C-5B23B82EB02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1" name="AutoShape 1" descr="https://psfswebp.cc.wmich.edu/cs/FPR/cache/PT_PIXEL_1.gif">
          <a:extLst>
            <a:ext uri="{FF2B5EF4-FFF2-40B4-BE49-F238E27FC236}">
              <a16:creationId xmlns:a16="http://schemas.microsoft.com/office/drawing/2014/main" id="{EED3724F-6314-4DDB-834B-3BEB084A3C6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2" name="AutoShape 1" descr="https://psfswebp.cc.wmich.edu/cs/FPR/cache/PT_PIXEL_1.gif">
          <a:extLst>
            <a:ext uri="{FF2B5EF4-FFF2-40B4-BE49-F238E27FC236}">
              <a16:creationId xmlns:a16="http://schemas.microsoft.com/office/drawing/2014/main" id="{3262488D-F933-4136-85EF-7184CBBA28D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3" name="AutoShape 1" descr="https://psfswebp.cc.wmich.edu/cs/FPR/cache/PT_PIXEL_1.gif">
          <a:extLst>
            <a:ext uri="{FF2B5EF4-FFF2-40B4-BE49-F238E27FC236}">
              <a16:creationId xmlns:a16="http://schemas.microsoft.com/office/drawing/2014/main" id="{2A09FDBA-B772-45DA-AB7C-FDEF57E8B48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4" name="AutoShape 1" descr="https://psfswebp.cc.wmich.edu/cs/FPR/cache/PT_PIXEL_1.gif">
          <a:extLst>
            <a:ext uri="{FF2B5EF4-FFF2-40B4-BE49-F238E27FC236}">
              <a16:creationId xmlns:a16="http://schemas.microsoft.com/office/drawing/2014/main" id="{22E2AD58-3D99-418F-B127-D25F91A3D942}"/>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475" name="AutoShape 1" descr="https://psfswebp.cc.wmich.edu/cs/FPR/cache/PT_PIXEL_1.gif">
          <a:extLst>
            <a:ext uri="{FF2B5EF4-FFF2-40B4-BE49-F238E27FC236}">
              <a16:creationId xmlns:a16="http://schemas.microsoft.com/office/drawing/2014/main" id="{0D63C576-BFEB-43AF-91F1-B5795A47805C}"/>
            </a:ext>
          </a:extLst>
        </xdr:cNvPr>
        <xdr:cNvSpPr>
          <a:spLocks noChangeAspect="1" noChangeArrowheads="1"/>
        </xdr:cNvSpPr>
      </xdr:nvSpPr>
      <xdr:spPr bwMode="auto">
        <a:xfrm>
          <a:off x="24765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476" name="AutoShape 1" descr="https://psfswebp.cc.wmich.edu/cs/FPR/cache/PT_PIXEL_1.gif">
          <a:extLst>
            <a:ext uri="{FF2B5EF4-FFF2-40B4-BE49-F238E27FC236}">
              <a16:creationId xmlns:a16="http://schemas.microsoft.com/office/drawing/2014/main" id="{FD919BEC-7B8A-47A2-AFC2-97B75B89F3CB}"/>
            </a:ext>
          </a:extLst>
        </xdr:cNvPr>
        <xdr:cNvSpPr>
          <a:spLocks noChangeAspect="1" noChangeArrowheads="1"/>
        </xdr:cNvSpPr>
      </xdr:nvSpPr>
      <xdr:spPr bwMode="auto">
        <a:xfrm>
          <a:off x="3331845" y="20173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477" name="AutoShape 1" descr="https://psfswebp.cc.wmich.edu/cs/FPR/cache/PT_PIXEL_1.gif">
          <a:extLst>
            <a:ext uri="{FF2B5EF4-FFF2-40B4-BE49-F238E27FC236}">
              <a16:creationId xmlns:a16="http://schemas.microsoft.com/office/drawing/2014/main" id="{3D8ADB7A-40AC-456C-9832-E19E34D386BD}"/>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478" name="AutoShape 1" descr="https://psfswebp.cc.wmich.edu/cs/FPR/cache/PT_PIXEL_1.gif">
          <a:extLst>
            <a:ext uri="{FF2B5EF4-FFF2-40B4-BE49-F238E27FC236}">
              <a16:creationId xmlns:a16="http://schemas.microsoft.com/office/drawing/2014/main" id="{1F2B294B-EACC-478E-9C0E-A7C7B8B7128C}"/>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479" name="AutoShape 1" descr="https://psfswebp.cc.wmich.edu/cs/FPR/cache/PT_PIXEL_1.gif">
          <a:extLst>
            <a:ext uri="{FF2B5EF4-FFF2-40B4-BE49-F238E27FC236}">
              <a16:creationId xmlns:a16="http://schemas.microsoft.com/office/drawing/2014/main" id="{8031E744-743E-489C-BA79-3C098017D0EA}"/>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480" name="AutoShape 1" descr="https://psfswebp.cc.wmich.edu/cs/FPR/cache/PT_PIXEL_1.gif">
          <a:extLst>
            <a:ext uri="{FF2B5EF4-FFF2-40B4-BE49-F238E27FC236}">
              <a16:creationId xmlns:a16="http://schemas.microsoft.com/office/drawing/2014/main" id="{91B79E17-C640-494E-8956-8DFAC32A912C}"/>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481" name="AutoShape 1" descr="https://psfswebp.cc.wmich.edu/cs/FPR/cache/PT_PIXEL_1.gif">
          <a:extLst>
            <a:ext uri="{FF2B5EF4-FFF2-40B4-BE49-F238E27FC236}">
              <a16:creationId xmlns:a16="http://schemas.microsoft.com/office/drawing/2014/main" id="{D7C533A7-79C5-4B12-B7F4-5B00EDEF0035}"/>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482" name="AutoShape 1" descr="https://psfswebp.cc.wmich.edu/cs/FPR/cache/PT_PIXEL_1.gif">
          <a:extLst>
            <a:ext uri="{FF2B5EF4-FFF2-40B4-BE49-F238E27FC236}">
              <a16:creationId xmlns:a16="http://schemas.microsoft.com/office/drawing/2014/main" id="{30D56E75-FE08-4B55-8D36-F7555061FEDE}"/>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83" name="AutoShape 1" descr="https://psfswebp.cc.wmich.edu/cs/FPR/cache/PT_PIXEL_1.gif">
          <a:extLst>
            <a:ext uri="{FF2B5EF4-FFF2-40B4-BE49-F238E27FC236}">
              <a16:creationId xmlns:a16="http://schemas.microsoft.com/office/drawing/2014/main" id="{C6281E4E-776E-43AE-9159-0E91E799692D}"/>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484" name="AutoShape 1" descr="https://psfswebp.cc.wmich.edu/cs/FPR/cache/PT_PIXEL_1.gif">
          <a:extLst>
            <a:ext uri="{FF2B5EF4-FFF2-40B4-BE49-F238E27FC236}">
              <a16:creationId xmlns:a16="http://schemas.microsoft.com/office/drawing/2014/main" id="{E45D4D51-9B9A-4EFE-925B-3425E0825557}"/>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5" name="AutoShape 1" descr="https://psfswebp.cc.wmich.edu/cs/FPR/cache/PT_PIXEL_1.gif">
          <a:extLst>
            <a:ext uri="{FF2B5EF4-FFF2-40B4-BE49-F238E27FC236}">
              <a16:creationId xmlns:a16="http://schemas.microsoft.com/office/drawing/2014/main" id="{7054F3E7-AF61-45F4-A051-146A2899084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6" name="AutoShape 1" descr="https://psfswebp.cc.wmich.edu/cs/FPR/cache/PT_PIXEL_1.gif">
          <a:extLst>
            <a:ext uri="{FF2B5EF4-FFF2-40B4-BE49-F238E27FC236}">
              <a16:creationId xmlns:a16="http://schemas.microsoft.com/office/drawing/2014/main" id="{ACB5EC81-AE0F-4396-B685-69A1B4A7D91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7" name="AutoShape 1" descr="https://psfswebp.cc.wmich.edu/cs/FPR/cache/PT_PIXEL_1.gif">
          <a:extLst>
            <a:ext uri="{FF2B5EF4-FFF2-40B4-BE49-F238E27FC236}">
              <a16:creationId xmlns:a16="http://schemas.microsoft.com/office/drawing/2014/main" id="{A9D7C240-11BE-42F0-8124-12A85D17879E}"/>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88" name="AutoShape 1" descr="https://psfswebp.cc.wmich.edu/cs/FPR/cache/PT_PIXEL_1.gif">
          <a:extLst>
            <a:ext uri="{FF2B5EF4-FFF2-40B4-BE49-F238E27FC236}">
              <a16:creationId xmlns:a16="http://schemas.microsoft.com/office/drawing/2014/main" id="{575F347F-4E7D-484A-BD2B-14F6A64D3E8C}"/>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489" name="AutoShape 1" descr="https://psfswebp.cc.wmich.edu/cs/FPR/cache/PT_PIXEL_1.gif">
          <a:extLst>
            <a:ext uri="{FF2B5EF4-FFF2-40B4-BE49-F238E27FC236}">
              <a16:creationId xmlns:a16="http://schemas.microsoft.com/office/drawing/2014/main" id="{50A475B4-5A90-4B78-9632-0F232D32B54C}"/>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90" name="AutoShape 1" descr="https://psfswebp.cc.wmich.edu/cs/FPR/cache/PT_PIXEL_1.gif">
          <a:extLst>
            <a:ext uri="{FF2B5EF4-FFF2-40B4-BE49-F238E27FC236}">
              <a16:creationId xmlns:a16="http://schemas.microsoft.com/office/drawing/2014/main" id="{BDB4F6D7-EAE2-4BFC-8136-F669D7AF998A}"/>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1" name="AutoShape 1" descr="https://psfswebp.cc.wmich.edu/cs/FPR/cache/PT_PIXEL_1.gif">
          <a:extLst>
            <a:ext uri="{FF2B5EF4-FFF2-40B4-BE49-F238E27FC236}">
              <a16:creationId xmlns:a16="http://schemas.microsoft.com/office/drawing/2014/main" id="{29283590-7F19-4FCE-931B-744BEA0F45EF}"/>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2" name="AutoShape 1" descr="https://psfswebp.cc.wmich.edu/cs/FPR/cache/PT_PIXEL_1.gif">
          <a:extLst>
            <a:ext uri="{FF2B5EF4-FFF2-40B4-BE49-F238E27FC236}">
              <a16:creationId xmlns:a16="http://schemas.microsoft.com/office/drawing/2014/main" id="{0CE88A74-754E-4E83-B30E-1B3D3B5CF255}"/>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93" name="AutoShape 1" descr="https://psfswebp.cc.wmich.edu/cs/FPR/cache/PT_PIXEL_1.gif">
          <a:extLst>
            <a:ext uri="{FF2B5EF4-FFF2-40B4-BE49-F238E27FC236}">
              <a16:creationId xmlns:a16="http://schemas.microsoft.com/office/drawing/2014/main" id="{BE8A22F6-8B1E-4688-A974-3BA859FE16E0}"/>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94" name="AutoShape 1" descr="https://psfswebp.cc.wmich.edu/cs/FPR/cache/PT_PIXEL_1.gif">
          <a:extLst>
            <a:ext uri="{FF2B5EF4-FFF2-40B4-BE49-F238E27FC236}">
              <a16:creationId xmlns:a16="http://schemas.microsoft.com/office/drawing/2014/main" id="{B6E1941E-7980-471B-BEEC-628F25A989D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95" name="AutoShape 1" descr="https://psfswebp.cc.wmich.edu/cs/FPR/cache/PT_PIXEL_1.gif">
          <a:extLst>
            <a:ext uri="{FF2B5EF4-FFF2-40B4-BE49-F238E27FC236}">
              <a16:creationId xmlns:a16="http://schemas.microsoft.com/office/drawing/2014/main" id="{958442BD-EF85-47E1-9848-1CA734926507}"/>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6" name="AutoShape 1" descr="https://psfswebp.cc.wmich.edu/cs/FPR/cache/PT_PIXEL_1.gif">
          <a:extLst>
            <a:ext uri="{FF2B5EF4-FFF2-40B4-BE49-F238E27FC236}">
              <a16:creationId xmlns:a16="http://schemas.microsoft.com/office/drawing/2014/main" id="{AE95213D-8BE7-4F97-927E-9DA0564C7C6D}"/>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7" name="AutoShape 1" descr="https://psfswebp.cc.wmich.edu/cs/FPR/cache/PT_PIXEL_1.gif">
          <a:extLst>
            <a:ext uri="{FF2B5EF4-FFF2-40B4-BE49-F238E27FC236}">
              <a16:creationId xmlns:a16="http://schemas.microsoft.com/office/drawing/2014/main" id="{8C94BEE6-B1DA-4CB5-B2F7-4F7BB18C7104}"/>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98" name="AutoShape 1" descr="https://psfswebp.cc.wmich.edu/cs/FPR/cache/PT_PIXEL_1.gif">
          <a:extLst>
            <a:ext uri="{FF2B5EF4-FFF2-40B4-BE49-F238E27FC236}">
              <a16:creationId xmlns:a16="http://schemas.microsoft.com/office/drawing/2014/main" id="{6BC150D6-50DC-4791-99A3-2CE0FA7A1704}"/>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99" name="AutoShape 1" descr="https://psfswebp.cc.wmich.edu/cs/FPR/cache/PT_PIXEL_1.gif">
          <a:extLst>
            <a:ext uri="{FF2B5EF4-FFF2-40B4-BE49-F238E27FC236}">
              <a16:creationId xmlns:a16="http://schemas.microsoft.com/office/drawing/2014/main" id="{7FDE6DBA-A227-472D-B9C2-CA7C08DEAD31}"/>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0" name="AutoShape 1" descr="https://psfswebp.cc.wmich.edu/cs/FPR/cache/PT_PIXEL_1.gif">
          <a:extLst>
            <a:ext uri="{FF2B5EF4-FFF2-40B4-BE49-F238E27FC236}">
              <a16:creationId xmlns:a16="http://schemas.microsoft.com/office/drawing/2014/main" id="{606EC680-B7FB-4B47-9D55-05835C42FC0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1" name="AutoShape 1" descr="https://psfswebp.cc.wmich.edu/cs/FPR/cache/PT_PIXEL_1.gif">
          <a:extLst>
            <a:ext uri="{FF2B5EF4-FFF2-40B4-BE49-F238E27FC236}">
              <a16:creationId xmlns:a16="http://schemas.microsoft.com/office/drawing/2014/main" id="{8BB5F985-D197-4076-A285-3BD16FDB244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502" name="AutoShape 1" descr="https://psfswebp.cc.wmich.edu/cs/FPR/cache/PT_PIXEL_1.gif">
          <a:extLst>
            <a:ext uri="{FF2B5EF4-FFF2-40B4-BE49-F238E27FC236}">
              <a16:creationId xmlns:a16="http://schemas.microsoft.com/office/drawing/2014/main" id="{92D97941-50C1-421D-A10E-5926168DF668}"/>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3" name="AutoShape 1" descr="https://psfswebp.cc.wmich.edu/cs/FPR/cache/PT_PIXEL_1.gif">
          <a:extLst>
            <a:ext uri="{FF2B5EF4-FFF2-40B4-BE49-F238E27FC236}">
              <a16:creationId xmlns:a16="http://schemas.microsoft.com/office/drawing/2014/main" id="{654BDFDE-855A-40EB-9885-9B8F690AD8C6}"/>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4" name="AutoShape 1" descr="https://psfswebp.cc.wmich.edu/cs/FPR/cache/PT_PIXEL_1.gif">
          <a:extLst>
            <a:ext uri="{FF2B5EF4-FFF2-40B4-BE49-F238E27FC236}">
              <a16:creationId xmlns:a16="http://schemas.microsoft.com/office/drawing/2014/main" id="{763BC3E3-63DD-46FC-8A08-D616CEDC247A}"/>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5" name="AutoShape 1" descr="https://psfswebp.cc.wmich.edu/cs/FPR/cache/PT_PIXEL_1.gif">
          <a:extLst>
            <a:ext uri="{FF2B5EF4-FFF2-40B4-BE49-F238E27FC236}">
              <a16:creationId xmlns:a16="http://schemas.microsoft.com/office/drawing/2014/main" id="{B62FE516-F714-48F5-AE13-E5C2A5B2126B}"/>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6" name="AutoShape 1" descr="https://psfswebp.cc.wmich.edu/cs/FPR/cache/PT_PIXEL_1.gif">
          <a:extLst>
            <a:ext uri="{FF2B5EF4-FFF2-40B4-BE49-F238E27FC236}">
              <a16:creationId xmlns:a16="http://schemas.microsoft.com/office/drawing/2014/main" id="{AD4F1515-80DE-42D3-AFEA-4628F6AF018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7" name="AutoShape 1" descr="https://psfswebp.cc.wmich.edu/cs/FPR/cache/PT_PIXEL_1.gif">
          <a:extLst>
            <a:ext uri="{FF2B5EF4-FFF2-40B4-BE49-F238E27FC236}">
              <a16:creationId xmlns:a16="http://schemas.microsoft.com/office/drawing/2014/main" id="{D715BCED-D3E0-4B96-9F06-EE7C4F155E4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8" name="AutoShape 1" descr="https://psfswebp.cc.wmich.edu/cs/FPR/cache/PT_PIXEL_1.gif">
          <a:extLst>
            <a:ext uri="{FF2B5EF4-FFF2-40B4-BE49-F238E27FC236}">
              <a16:creationId xmlns:a16="http://schemas.microsoft.com/office/drawing/2014/main" id="{C99B0937-B230-469D-B0FB-14E000B2935C}"/>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09" name="AutoShape 1" descr="https://psfswebp.cc.wmich.edu/cs/FPR/cache/PT_PIXEL_1.gif">
          <a:extLst>
            <a:ext uri="{FF2B5EF4-FFF2-40B4-BE49-F238E27FC236}">
              <a16:creationId xmlns:a16="http://schemas.microsoft.com/office/drawing/2014/main" id="{488ED0DB-4078-4F45-A7C3-E2DE46DE73F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10" name="AutoShape 1" descr="https://psfswebp.cc.wmich.edu/cs/FPR/cache/PT_PIXEL_1.gif">
          <a:extLst>
            <a:ext uri="{FF2B5EF4-FFF2-40B4-BE49-F238E27FC236}">
              <a16:creationId xmlns:a16="http://schemas.microsoft.com/office/drawing/2014/main" id="{BBFAA345-7269-4A14-B6F5-05A5A31A12EE}"/>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1" name="AutoShape 1" descr="https://psfswebp.cc.wmich.edu/cs/FPR/cache/PT_PIXEL_1.gif">
          <a:extLst>
            <a:ext uri="{FF2B5EF4-FFF2-40B4-BE49-F238E27FC236}">
              <a16:creationId xmlns:a16="http://schemas.microsoft.com/office/drawing/2014/main" id="{56CFEB40-D70C-4BAF-A607-4951CEA0D969}"/>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2" name="AutoShape 1" descr="https://psfswebp.cc.wmich.edu/cs/FPR/cache/PT_PIXEL_1.gif">
          <a:extLst>
            <a:ext uri="{FF2B5EF4-FFF2-40B4-BE49-F238E27FC236}">
              <a16:creationId xmlns:a16="http://schemas.microsoft.com/office/drawing/2014/main" id="{24D31553-9F96-4A0A-A647-3547BFAC05E6}"/>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3" name="AutoShape 1" descr="https://psfswebp.cc.wmich.edu/cs/FPR/cache/PT_PIXEL_1.gif">
          <a:extLst>
            <a:ext uri="{FF2B5EF4-FFF2-40B4-BE49-F238E27FC236}">
              <a16:creationId xmlns:a16="http://schemas.microsoft.com/office/drawing/2014/main" id="{34BABEAA-7E67-43F1-947C-E02D3C0B1D6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4" name="AutoShape 1" descr="https://psfswebp.cc.wmich.edu/cs/FPR/cache/PT_PIXEL_1.gif">
          <a:extLst>
            <a:ext uri="{FF2B5EF4-FFF2-40B4-BE49-F238E27FC236}">
              <a16:creationId xmlns:a16="http://schemas.microsoft.com/office/drawing/2014/main" id="{A068CA84-241C-4C2B-AE15-92E5B1954BDA}"/>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5" name="AutoShape 1" descr="https://psfswebp.cc.wmich.edu/cs/FPR/cache/PT_PIXEL_1.gif">
          <a:extLst>
            <a:ext uri="{FF2B5EF4-FFF2-40B4-BE49-F238E27FC236}">
              <a16:creationId xmlns:a16="http://schemas.microsoft.com/office/drawing/2014/main" id="{393F005B-8580-4309-A367-751EDBAA252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6" name="AutoShape 1" descr="https://psfswebp.cc.wmich.edu/cs/FPR/cache/PT_PIXEL_1.gif">
          <a:extLst>
            <a:ext uri="{FF2B5EF4-FFF2-40B4-BE49-F238E27FC236}">
              <a16:creationId xmlns:a16="http://schemas.microsoft.com/office/drawing/2014/main" id="{8B44D247-A115-4E20-B5FC-DDDBAB7BA080}"/>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17" name="AutoShape 1" descr="https://psfswebp.cc.wmich.edu/cs/FPR/cache/PT_PIXEL_1.gif">
          <a:extLst>
            <a:ext uri="{FF2B5EF4-FFF2-40B4-BE49-F238E27FC236}">
              <a16:creationId xmlns:a16="http://schemas.microsoft.com/office/drawing/2014/main" id="{C83E617F-5056-4FE7-8A0E-6DD582F1078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18" name="AutoShape 1" descr="https://psfswebp.cc.wmich.edu/cs/FPR/cache/PT_PIXEL_1.gif">
          <a:extLst>
            <a:ext uri="{FF2B5EF4-FFF2-40B4-BE49-F238E27FC236}">
              <a16:creationId xmlns:a16="http://schemas.microsoft.com/office/drawing/2014/main" id="{C9A8BD37-A18D-436F-B68D-91698DA3221A}"/>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19" name="AutoShape 1" descr="https://psfswebp.cc.wmich.edu/cs/FPR/cache/PT_PIXEL_1.gif">
          <a:extLst>
            <a:ext uri="{FF2B5EF4-FFF2-40B4-BE49-F238E27FC236}">
              <a16:creationId xmlns:a16="http://schemas.microsoft.com/office/drawing/2014/main" id="{5840DB4E-6DD7-43BA-A2F5-6947E18B7C5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20" name="AutoShape 1" descr="https://psfswebp.cc.wmich.edu/cs/FPR/cache/PT_PIXEL_1.gif">
          <a:extLst>
            <a:ext uri="{FF2B5EF4-FFF2-40B4-BE49-F238E27FC236}">
              <a16:creationId xmlns:a16="http://schemas.microsoft.com/office/drawing/2014/main" id="{FCE18215-6CBD-42F9-8314-8936074BE08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1" name="AutoShape 1" descr="https://psfswebp.cc.wmich.edu/cs/FPR/cache/PT_PIXEL_1.gif">
          <a:extLst>
            <a:ext uri="{FF2B5EF4-FFF2-40B4-BE49-F238E27FC236}">
              <a16:creationId xmlns:a16="http://schemas.microsoft.com/office/drawing/2014/main" id="{9483CBDF-0C12-4A0D-820D-791993DCAF47}"/>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2" name="AutoShape 1" descr="https://psfswebp.cc.wmich.edu/cs/FPR/cache/PT_PIXEL_1.gif">
          <a:extLst>
            <a:ext uri="{FF2B5EF4-FFF2-40B4-BE49-F238E27FC236}">
              <a16:creationId xmlns:a16="http://schemas.microsoft.com/office/drawing/2014/main" id="{B4453AAC-2B27-40F5-A885-462D5EA22C49}"/>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3" name="AutoShape 1" descr="https://psfswebp.cc.wmich.edu/cs/FPR/cache/PT_PIXEL_1.gif">
          <a:extLst>
            <a:ext uri="{FF2B5EF4-FFF2-40B4-BE49-F238E27FC236}">
              <a16:creationId xmlns:a16="http://schemas.microsoft.com/office/drawing/2014/main" id="{21527202-EFF9-41C5-A4D1-69FEF288E20B}"/>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4" name="AutoShape 1" descr="https://psfswebp.cc.wmich.edu/cs/FPR/cache/PT_PIXEL_1.gif">
          <a:extLst>
            <a:ext uri="{FF2B5EF4-FFF2-40B4-BE49-F238E27FC236}">
              <a16:creationId xmlns:a16="http://schemas.microsoft.com/office/drawing/2014/main" id="{2D93F9CE-33A7-40DF-8CAA-8D22F6436825}"/>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5" name="AutoShape 1" descr="https://psfswebp.cc.wmich.edu/cs/FPR/cache/PT_PIXEL_1.gif">
          <a:extLst>
            <a:ext uri="{FF2B5EF4-FFF2-40B4-BE49-F238E27FC236}">
              <a16:creationId xmlns:a16="http://schemas.microsoft.com/office/drawing/2014/main" id="{70ACD8F0-AC1B-4BD1-B9E0-191CED3DC27A}"/>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6" name="AutoShape 1" descr="https://psfswebp.cc.wmich.edu/cs/FPR/cache/PT_PIXEL_1.gif">
          <a:extLst>
            <a:ext uri="{FF2B5EF4-FFF2-40B4-BE49-F238E27FC236}">
              <a16:creationId xmlns:a16="http://schemas.microsoft.com/office/drawing/2014/main" id="{39621954-226F-4BEB-B0AD-FBEE214F5FF3}"/>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527" name="AutoShape 1" descr="https://psfswebp.cc.wmich.edu/cs/FPR/cache/PT_PIXEL_1.gif">
          <a:extLst>
            <a:ext uri="{FF2B5EF4-FFF2-40B4-BE49-F238E27FC236}">
              <a16:creationId xmlns:a16="http://schemas.microsoft.com/office/drawing/2014/main" id="{C4F12A5B-5A51-43DC-9109-D7DC5EAAEF9F}"/>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528" name="AutoShape 1" descr="https://psfswebp.cc.wmich.edu/cs/FPR/cache/PT_PIXEL_1.gif">
          <a:extLst>
            <a:ext uri="{FF2B5EF4-FFF2-40B4-BE49-F238E27FC236}">
              <a16:creationId xmlns:a16="http://schemas.microsoft.com/office/drawing/2014/main" id="{F8B12540-9075-4A52-92B9-5D749E72CD58}"/>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529" name="AutoShape 1" descr="https://psfswebp.cc.wmich.edu/cs/FPR/cache/PT_PIXEL_1.gif">
          <a:extLst>
            <a:ext uri="{FF2B5EF4-FFF2-40B4-BE49-F238E27FC236}">
              <a16:creationId xmlns:a16="http://schemas.microsoft.com/office/drawing/2014/main" id="{A4E1D584-9D04-4505-A967-3CA490EB468A}"/>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530" name="AutoShape 1" descr="https://psfswebp.cc.wmich.edu/cs/FPR/cache/PT_PIXEL_1.gif">
          <a:extLst>
            <a:ext uri="{FF2B5EF4-FFF2-40B4-BE49-F238E27FC236}">
              <a16:creationId xmlns:a16="http://schemas.microsoft.com/office/drawing/2014/main" id="{E6825852-82B4-48D9-AC46-A78B74D46C4A}"/>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531" name="AutoShape 1" descr="https://psfswebp.cc.wmich.edu/cs/FPR/cache/PT_PIXEL_1.gif">
          <a:extLst>
            <a:ext uri="{FF2B5EF4-FFF2-40B4-BE49-F238E27FC236}">
              <a16:creationId xmlns:a16="http://schemas.microsoft.com/office/drawing/2014/main" id="{90BAE9CB-B8DC-4A1A-856D-BDD28C6260A1}"/>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532" name="AutoShape 1" descr="https://psfswebp.cc.wmich.edu/cs/FPR/cache/PT_PIXEL_1.gif">
          <a:extLst>
            <a:ext uri="{FF2B5EF4-FFF2-40B4-BE49-F238E27FC236}">
              <a16:creationId xmlns:a16="http://schemas.microsoft.com/office/drawing/2014/main" id="{1425B61A-3209-4163-9794-3DDF41E6EBB1}"/>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33" name="AutoShape 1" descr="https://psfswebp.cc.wmich.edu/cs/FPR/cache/PT_PIXEL_1.gif">
          <a:extLst>
            <a:ext uri="{FF2B5EF4-FFF2-40B4-BE49-F238E27FC236}">
              <a16:creationId xmlns:a16="http://schemas.microsoft.com/office/drawing/2014/main" id="{D16002F4-2664-4C23-B863-670E16EEF715}"/>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534" name="AutoShape 1" descr="https://psfswebp.cc.wmich.edu/cs/FPR/cache/PT_PIXEL_1.gif">
          <a:extLst>
            <a:ext uri="{FF2B5EF4-FFF2-40B4-BE49-F238E27FC236}">
              <a16:creationId xmlns:a16="http://schemas.microsoft.com/office/drawing/2014/main" id="{52A24A65-9B94-4970-9730-E065F0D1F242}"/>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35" name="AutoShape 1" descr="https://psfswebp.cc.wmich.edu/cs/FPR/cache/PT_PIXEL_1.gif">
          <a:extLst>
            <a:ext uri="{FF2B5EF4-FFF2-40B4-BE49-F238E27FC236}">
              <a16:creationId xmlns:a16="http://schemas.microsoft.com/office/drawing/2014/main" id="{48D120F5-C0B4-4590-B9C5-9647C2CEE875}"/>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36" name="AutoShape 1" descr="https://psfswebp.cc.wmich.edu/cs/FPR/cache/PT_PIXEL_1.gif">
          <a:extLst>
            <a:ext uri="{FF2B5EF4-FFF2-40B4-BE49-F238E27FC236}">
              <a16:creationId xmlns:a16="http://schemas.microsoft.com/office/drawing/2014/main" id="{4589EADE-EFEF-46B7-B292-5DDD425D2DA3}"/>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37" name="AutoShape 1" descr="https://psfswebp.cc.wmich.edu/cs/FPR/cache/PT_PIXEL_1.gif">
          <a:extLst>
            <a:ext uri="{FF2B5EF4-FFF2-40B4-BE49-F238E27FC236}">
              <a16:creationId xmlns:a16="http://schemas.microsoft.com/office/drawing/2014/main" id="{C205DBF3-65D6-4094-BD22-56D73486BE4B}"/>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38" name="AutoShape 1" descr="https://psfswebp.cc.wmich.edu/cs/FPR/cache/PT_PIXEL_1.gif">
          <a:extLst>
            <a:ext uri="{FF2B5EF4-FFF2-40B4-BE49-F238E27FC236}">
              <a16:creationId xmlns:a16="http://schemas.microsoft.com/office/drawing/2014/main" id="{D59127B3-9DD7-4A22-BF6D-B986C929C4AD}"/>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539" name="AutoShape 1" descr="https://psfswebp.cc.wmich.edu/cs/FPR/cache/PT_PIXEL_1.gif">
          <a:extLst>
            <a:ext uri="{FF2B5EF4-FFF2-40B4-BE49-F238E27FC236}">
              <a16:creationId xmlns:a16="http://schemas.microsoft.com/office/drawing/2014/main" id="{7DE6D00F-9091-4385-B83E-181D34A05B7C}"/>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40" name="AutoShape 1" descr="https://psfswebp.cc.wmich.edu/cs/FPR/cache/PT_PIXEL_1.gif">
          <a:extLst>
            <a:ext uri="{FF2B5EF4-FFF2-40B4-BE49-F238E27FC236}">
              <a16:creationId xmlns:a16="http://schemas.microsoft.com/office/drawing/2014/main" id="{DDA7ABB0-9F0D-4997-A43C-A007BBCD943A}"/>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1" name="AutoShape 1" descr="https://psfswebp.cc.wmich.edu/cs/FPR/cache/PT_PIXEL_1.gif">
          <a:extLst>
            <a:ext uri="{FF2B5EF4-FFF2-40B4-BE49-F238E27FC236}">
              <a16:creationId xmlns:a16="http://schemas.microsoft.com/office/drawing/2014/main" id="{8F75F744-8656-42AA-8081-55498BDC082E}"/>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2" name="AutoShape 1" descr="https://psfswebp.cc.wmich.edu/cs/FPR/cache/PT_PIXEL_1.gif">
          <a:extLst>
            <a:ext uri="{FF2B5EF4-FFF2-40B4-BE49-F238E27FC236}">
              <a16:creationId xmlns:a16="http://schemas.microsoft.com/office/drawing/2014/main" id="{5F827452-1EA9-4C2E-B7DE-01150733518A}"/>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43" name="AutoShape 1" descr="https://psfswebp.cc.wmich.edu/cs/FPR/cache/PT_PIXEL_1.gif">
          <a:extLst>
            <a:ext uri="{FF2B5EF4-FFF2-40B4-BE49-F238E27FC236}">
              <a16:creationId xmlns:a16="http://schemas.microsoft.com/office/drawing/2014/main" id="{B17A18AE-D0E0-450A-BB83-501C3788D640}"/>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44" name="AutoShape 1" descr="https://psfswebp.cc.wmich.edu/cs/FPR/cache/PT_PIXEL_1.gif">
          <a:extLst>
            <a:ext uri="{FF2B5EF4-FFF2-40B4-BE49-F238E27FC236}">
              <a16:creationId xmlns:a16="http://schemas.microsoft.com/office/drawing/2014/main" id="{F1855556-1E46-452D-9C2E-2D0456DEE32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45" name="AutoShape 1" descr="https://psfswebp.cc.wmich.edu/cs/FPR/cache/PT_PIXEL_1.gif">
          <a:extLst>
            <a:ext uri="{FF2B5EF4-FFF2-40B4-BE49-F238E27FC236}">
              <a16:creationId xmlns:a16="http://schemas.microsoft.com/office/drawing/2014/main" id="{17152B29-9541-4C35-B48C-34864DA956C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6" name="AutoShape 1" descr="https://psfswebp.cc.wmich.edu/cs/FPR/cache/PT_PIXEL_1.gif">
          <a:extLst>
            <a:ext uri="{FF2B5EF4-FFF2-40B4-BE49-F238E27FC236}">
              <a16:creationId xmlns:a16="http://schemas.microsoft.com/office/drawing/2014/main" id="{73898F08-BF50-439C-8415-24035E4A36FA}"/>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7" name="AutoShape 1" descr="https://psfswebp.cc.wmich.edu/cs/FPR/cache/PT_PIXEL_1.gif">
          <a:extLst>
            <a:ext uri="{FF2B5EF4-FFF2-40B4-BE49-F238E27FC236}">
              <a16:creationId xmlns:a16="http://schemas.microsoft.com/office/drawing/2014/main" id="{DEE7D2FA-6BB3-4184-A6A7-8E66942EECC4}"/>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48" name="AutoShape 1" descr="https://psfswebp.cc.wmich.edu/cs/FPR/cache/PT_PIXEL_1.gif">
          <a:extLst>
            <a:ext uri="{FF2B5EF4-FFF2-40B4-BE49-F238E27FC236}">
              <a16:creationId xmlns:a16="http://schemas.microsoft.com/office/drawing/2014/main" id="{09524C5D-EEAD-4D47-9969-6D59C0BAF5B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49" name="AutoShape 1" descr="https://psfswebp.cc.wmich.edu/cs/FPR/cache/PT_PIXEL_1.gif">
          <a:extLst>
            <a:ext uri="{FF2B5EF4-FFF2-40B4-BE49-F238E27FC236}">
              <a16:creationId xmlns:a16="http://schemas.microsoft.com/office/drawing/2014/main" id="{497BECF2-EC02-4622-8076-594A70263C43}"/>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0" name="AutoShape 1" descr="https://psfswebp.cc.wmich.edu/cs/FPR/cache/PT_PIXEL_1.gif">
          <a:extLst>
            <a:ext uri="{FF2B5EF4-FFF2-40B4-BE49-F238E27FC236}">
              <a16:creationId xmlns:a16="http://schemas.microsoft.com/office/drawing/2014/main" id="{0D4D6F6B-ED09-4553-BD2C-71446894FE4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1" name="AutoShape 1" descr="https://psfswebp.cc.wmich.edu/cs/FPR/cache/PT_PIXEL_1.gif">
          <a:extLst>
            <a:ext uri="{FF2B5EF4-FFF2-40B4-BE49-F238E27FC236}">
              <a16:creationId xmlns:a16="http://schemas.microsoft.com/office/drawing/2014/main" id="{89406095-AF1F-435C-8D07-3DF420AECF97}"/>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552" name="AutoShape 1" descr="https://psfswebp.cc.wmich.edu/cs/FPR/cache/PT_PIXEL_1.gif">
          <a:extLst>
            <a:ext uri="{FF2B5EF4-FFF2-40B4-BE49-F238E27FC236}">
              <a16:creationId xmlns:a16="http://schemas.microsoft.com/office/drawing/2014/main" id="{858683D4-8FD7-4CDB-A6ED-0E8CF40AE8F6}"/>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3" name="AutoShape 1" descr="https://psfswebp.cc.wmich.edu/cs/FPR/cache/PT_PIXEL_1.gif">
          <a:extLst>
            <a:ext uri="{FF2B5EF4-FFF2-40B4-BE49-F238E27FC236}">
              <a16:creationId xmlns:a16="http://schemas.microsoft.com/office/drawing/2014/main" id="{014F874D-2982-4AB8-9E68-70F99FF4D602}"/>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4" name="AutoShape 1" descr="https://psfswebp.cc.wmich.edu/cs/FPR/cache/PT_PIXEL_1.gif">
          <a:extLst>
            <a:ext uri="{FF2B5EF4-FFF2-40B4-BE49-F238E27FC236}">
              <a16:creationId xmlns:a16="http://schemas.microsoft.com/office/drawing/2014/main" id="{5F3EF842-4618-436C-82D3-28554B3DD9C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5" name="AutoShape 1" descr="https://psfswebp.cc.wmich.edu/cs/FPR/cache/PT_PIXEL_1.gif">
          <a:extLst>
            <a:ext uri="{FF2B5EF4-FFF2-40B4-BE49-F238E27FC236}">
              <a16:creationId xmlns:a16="http://schemas.microsoft.com/office/drawing/2014/main" id="{8042634C-33F3-4A51-849B-3FFEB29165D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6" name="AutoShape 1" descr="https://psfswebp.cc.wmich.edu/cs/FPR/cache/PT_PIXEL_1.gif">
          <a:extLst>
            <a:ext uri="{FF2B5EF4-FFF2-40B4-BE49-F238E27FC236}">
              <a16:creationId xmlns:a16="http://schemas.microsoft.com/office/drawing/2014/main" id="{2F44FC82-EE99-470D-8777-EEB445F8A145}"/>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7" name="AutoShape 1" descr="https://psfswebp.cc.wmich.edu/cs/FPR/cache/PT_PIXEL_1.gif">
          <a:extLst>
            <a:ext uri="{FF2B5EF4-FFF2-40B4-BE49-F238E27FC236}">
              <a16:creationId xmlns:a16="http://schemas.microsoft.com/office/drawing/2014/main" id="{A076173E-A3CD-4FBD-B206-6CC6DE8D187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8" name="AutoShape 1" descr="https://psfswebp.cc.wmich.edu/cs/FPR/cache/PT_PIXEL_1.gif">
          <a:extLst>
            <a:ext uri="{FF2B5EF4-FFF2-40B4-BE49-F238E27FC236}">
              <a16:creationId xmlns:a16="http://schemas.microsoft.com/office/drawing/2014/main" id="{F13DEB99-8E21-4903-A063-20ECD307329D}"/>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59" name="AutoShape 1" descr="https://psfswebp.cc.wmich.edu/cs/FPR/cache/PT_PIXEL_1.gif">
          <a:extLst>
            <a:ext uri="{FF2B5EF4-FFF2-40B4-BE49-F238E27FC236}">
              <a16:creationId xmlns:a16="http://schemas.microsoft.com/office/drawing/2014/main" id="{D7CEFFCC-692D-46F2-90E7-CB64A88D9F72}"/>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60" name="AutoShape 1" descr="https://psfswebp.cc.wmich.edu/cs/FPR/cache/PT_PIXEL_1.gif">
          <a:extLst>
            <a:ext uri="{FF2B5EF4-FFF2-40B4-BE49-F238E27FC236}">
              <a16:creationId xmlns:a16="http://schemas.microsoft.com/office/drawing/2014/main" id="{FCDF6951-B0D5-491B-AF8F-A3459375E80B}"/>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1" name="AutoShape 1" descr="https://psfswebp.cc.wmich.edu/cs/FPR/cache/PT_PIXEL_1.gif">
          <a:extLst>
            <a:ext uri="{FF2B5EF4-FFF2-40B4-BE49-F238E27FC236}">
              <a16:creationId xmlns:a16="http://schemas.microsoft.com/office/drawing/2014/main" id="{F776D15A-7E5B-4D54-BBFD-AFD1C5DB229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2" name="AutoShape 1" descr="https://psfswebp.cc.wmich.edu/cs/FPR/cache/PT_PIXEL_1.gif">
          <a:extLst>
            <a:ext uri="{FF2B5EF4-FFF2-40B4-BE49-F238E27FC236}">
              <a16:creationId xmlns:a16="http://schemas.microsoft.com/office/drawing/2014/main" id="{BF1746ED-7C97-4A6B-B885-164F4D9D4B5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3" name="AutoShape 1" descr="https://psfswebp.cc.wmich.edu/cs/FPR/cache/PT_PIXEL_1.gif">
          <a:extLst>
            <a:ext uri="{FF2B5EF4-FFF2-40B4-BE49-F238E27FC236}">
              <a16:creationId xmlns:a16="http://schemas.microsoft.com/office/drawing/2014/main" id="{499B07E1-1FB7-4798-BDA7-D6A6DC851DF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4" name="AutoShape 1" descr="https://psfswebp.cc.wmich.edu/cs/FPR/cache/PT_PIXEL_1.gif">
          <a:extLst>
            <a:ext uri="{FF2B5EF4-FFF2-40B4-BE49-F238E27FC236}">
              <a16:creationId xmlns:a16="http://schemas.microsoft.com/office/drawing/2014/main" id="{64E13001-308B-4E41-BF92-DEEB115AC7C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5" name="AutoShape 1" descr="https://psfswebp.cc.wmich.edu/cs/FPR/cache/PT_PIXEL_1.gif">
          <a:extLst>
            <a:ext uri="{FF2B5EF4-FFF2-40B4-BE49-F238E27FC236}">
              <a16:creationId xmlns:a16="http://schemas.microsoft.com/office/drawing/2014/main" id="{18BB4625-16B2-4181-8411-283B5AD669D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6" name="AutoShape 1" descr="https://psfswebp.cc.wmich.edu/cs/FPR/cache/PT_PIXEL_1.gif">
          <a:extLst>
            <a:ext uri="{FF2B5EF4-FFF2-40B4-BE49-F238E27FC236}">
              <a16:creationId xmlns:a16="http://schemas.microsoft.com/office/drawing/2014/main" id="{14E354F6-B27F-4EB3-A78D-855DCA2E4C2B}"/>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67" name="AutoShape 1" descr="https://psfswebp.cc.wmich.edu/cs/FPR/cache/PT_PIXEL_1.gif">
          <a:extLst>
            <a:ext uri="{FF2B5EF4-FFF2-40B4-BE49-F238E27FC236}">
              <a16:creationId xmlns:a16="http://schemas.microsoft.com/office/drawing/2014/main" id="{5E7C1A82-69FD-4A98-86B1-7C4B4ACE70B6}"/>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68" name="AutoShape 1" descr="https://psfswebp.cc.wmich.edu/cs/FPR/cache/PT_PIXEL_1.gif">
          <a:extLst>
            <a:ext uri="{FF2B5EF4-FFF2-40B4-BE49-F238E27FC236}">
              <a16:creationId xmlns:a16="http://schemas.microsoft.com/office/drawing/2014/main" id="{E56E3CBD-7250-4B4A-9544-EBC7DB936649}"/>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69" name="AutoShape 1" descr="https://psfswebp.cc.wmich.edu/cs/FPR/cache/PT_PIXEL_1.gif">
          <a:extLst>
            <a:ext uri="{FF2B5EF4-FFF2-40B4-BE49-F238E27FC236}">
              <a16:creationId xmlns:a16="http://schemas.microsoft.com/office/drawing/2014/main" id="{2A35B8CA-D8F3-4E1B-9489-AA431AF5F54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70" name="AutoShape 1" descr="https://psfswebp.cc.wmich.edu/cs/FPR/cache/PT_PIXEL_1.gif">
          <a:extLst>
            <a:ext uri="{FF2B5EF4-FFF2-40B4-BE49-F238E27FC236}">
              <a16:creationId xmlns:a16="http://schemas.microsoft.com/office/drawing/2014/main" id="{A8F5C634-A2C0-4431-AC43-6A90E36E202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1" name="AutoShape 1" descr="https://psfswebp.cc.wmich.edu/cs/FPR/cache/PT_PIXEL_1.gif">
          <a:extLst>
            <a:ext uri="{FF2B5EF4-FFF2-40B4-BE49-F238E27FC236}">
              <a16:creationId xmlns:a16="http://schemas.microsoft.com/office/drawing/2014/main" id="{5E3F84D1-1E71-4C26-9036-7ED7991D18B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2" name="AutoShape 1" descr="https://psfswebp.cc.wmich.edu/cs/FPR/cache/PT_PIXEL_1.gif">
          <a:extLst>
            <a:ext uri="{FF2B5EF4-FFF2-40B4-BE49-F238E27FC236}">
              <a16:creationId xmlns:a16="http://schemas.microsoft.com/office/drawing/2014/main" id="{9213E8D0-13C9-438F-8BE6-B4DF78B455D2}"/>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3" name="AutoShape 1" descr="https://psfswebp.cc.wmich.edu/cs/FPR/cache/PT_PIXEL_1.gif">
          <a:extLst>
            <a:ext uri="{FF2B5EF4-FFF2-40B4-BE49-F238E27FC236}">
              <a16:creationId xmlns:a16="http://schemas.microsoft.com/office/drawing/2014/main" id="{6A525123-B3AB-4AFE-ACCC-4474ACBC80E8}"/>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4" name="AutoShape 1" descr="https://psfswebp.cc.wmich.edu/cs/FPR/cache/PT_PIXEL_1.gif">
          <a:extLst>
            <a:ext uri="{FF2B5EF4-FFF2-40B4-BE49-F238E27FC236}">
              <a16:creationId xmlns:a16="http://schemas.microsoft.com/office/drawing/2014/main" id="{74023B95-B76C-4EFC-9AD5-79039950CD2D}"/>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5" name="AutoShape 1" descr="https://psfswebp.cc.wmich.edu/cs/FPR/cache/PT_PIXEL_1.gif">
          <a:extLst>
            <a:ext uri="{FF2B5EF4-FFF2-40B4-BE49-F238E27FC236}">
              <a16:creationId xmlns:a16="http://schemas.microsoft.com/office/drawing/2014/main" id="{A3ABA61A-D468-44BF-91AA-F436C3C47F0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6" name="AutoShape 1" descr="https://psfswebp.cc.wmich.edu/cs/FPR/cache/PT_PIXEL_1.gif">
          <a:extLst>
            <a:ext uri="{FF2B5EF4-FFF2-40B4-BE49-F238E27FC236}">
              <a16:creationId xmlns:a16="http://schemas.microsoft.com/office/drawing/2014/main" id="{C05A3C5D-9594-45CE-A569-4DF5EA6F8B36}"/>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577" name="AutoShape 1" descr="https://psfswebp.cc.wmich.edu/cs/FPR/cache/PT_PIXEL_1.gif">
          <a:extLst>
            <a:ext uri="{FF2B5EF4-FFF2-40B4-BE49-F238E27FC236}">
              <a16:creationId xmlns:a16="http://schemas.microsoft.com/office/drawing/2014/main" id="{C8C25A3F-E0DA-4592-B1F4-4B554D030EFD}"/>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578" name="AutoShape 1" descr="https://psfswebp.cc.wmich.edu/cs/FPR/cache/PT_PIXEL_1.gif">
          <a:extLst>
            <a:ext uri="{FF2B5EF4-FFF2-40B4-BE49-F238E27FC236}">
              <a16:creationId xmlns:a16="http://schemas.microsoft.com/office/drawing/2014/main" id="{6BD37EDC-4527-4C40-A02A-03BE71471D20}"/>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579" name="AutoShape 1" descr="https://psfswebp.cc.wmich.edu/cs/FPR/cache/PT_PIXEL_1.gif">
          <a:extLst>
            <a:ext uri="{FF2B5EF4-FFF2-40B4-BE49-F238E27FC236}">
              <a16:creationId xmlns:a16="http://schemas.microsoft.com/office/drawing/2014/main" id="{8EFA9C75-6D6E-46C4-ABF8-A34B460A057D}"/>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580" name="AutoShape 1" descr="https://psfswebp.cc.wmich.edu/cs/FPR/cache/PT_PIXEL_1.gif">
          <a:extLst>
            <a:ext uri="{FF2B5EF4-FFF2-40B4-BE49-F238E27FC236}">
              <a16:creationId xmlns:a16="http://schemas.microsoft.com/office/drawing/2014/main" id="{35E4745D-7C80-4C94-A659-C15BD5012591}"/>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581" name="AutoShape 1" descr="https://psfswebp.cc.wmich.edu/cs/FPR/cache/PT_PIXEL_1.gif">
          <a:extLst>
            <a:ext uri="{FF2B5EF4-FFF2-40B4-BE49-F238E27FC236}">
              <a16:creationId xmlns:a16="http://schemas.microsoft.com/office/drawing/2014/main" id="{E3A701CE-2FAF-47C7-AD68-94712E09E9B8}"/>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582" name="AutoShape 1" descr="https://psfswebp.cc.wmich.edu/cs/FPR/cache/PT_PIXEL_1.gif">
          <a:extLst>
            <a:ext uri="{FF2B5EF4-FFF2-40B4-BE49-F238E27FC236}">
              <a16:creationId xmlns:a16="http://schemas.microsoft.com/office/drawing/2014/main" id="{F3E8431A-B8F4-48AD-993E-E1A3CF22BA75}"/>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83" name="AutoShape 1" descr="https://psfswebp.cc.wmich.edu/cs/FPR/cache/PT_PIXEL_1.gif">
          <a:extLst>
            <a:ext uri="{FF2B5EF4-FFF2-40B4-BE49-F238E27FC236}">
              <a16:creationId xmlns:a16="http://schemas.microsoft.com/office/drawing/2014/main" id="{4F9545B6-5422-4D8C-AA34-90E0C443A5C9}"/>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584" name="AutoShape 1" descr="https://psfswebp.cc.wmich.edu/cs/FPR/cache/PT_PIXEL_1.gif">
          <a:extLst>
            <a:ext uri="{FF2B5EF4-FFF2-40B4-BE49-F238E27FC236}">
              <a16:creationId xmlns:a16="http://schemas.microsoft.com/office/drawing/2014/main" id="{484498BB-495C-4533-B844-C4FEAB018501}"/>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85" name="AutoShape 1" descr="https://psfswebp.cc.wmich.edu/cs/FPR/cache/PT_PIXEL_1.gif">
          <a:extLst>
            <a:ext uri="{FF2B5EF4-FFF2-40B4-BE49-F238E27FC236}">
              <a16:creationId xmlns:a16="http://schemas.microsoft.com/office/drawing/2014/main" id="{0C075635-03BE-484D-8A7A-9D81159D99F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586" name="AutoShape 1" descr="https://psfswebp.cc.wmich.edu/cs/FPR/cache/PT_PIXEL_1.gif">
          <a:extLst>
            <a:ext uri="{FF2B5EF4-FFF2-40B4-BE49-F238E27FC236}">
              <a16:creationId xmlns:a16="http://schemas.microsoft.com/office/drawing/2014/main" id="{1607AA16-1959-4013-BD84-A8611EA216E8}"/>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587" name="AutoShape 1" descr="https://psfswebp.cc.wmich.edu/cs/FPR/cache/PT_PIXEL_1.gif">
          <a:extLst>
            <a:ext uri="{FF2B5EF4-FFF2-40B4-BE49-F238E27FC236}">
              <a16:creationId xmlns:a16="http://schemas.microsoft.com/office/drawing/2014/main" id="{24A0B866-6A4B-4845-B81B-D9F6AD4E25BD}"/>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588" name="AutoShape 1" descr="https://psfswebp.cc.wmich.edu/cs/FPR/cache/PT_PIXEL_1.gif">
          <a:extLst>
            <a:ext uri="{FF2B5EF4-FFF2-40B4-BE49-F238E27FC236}">
              <a16:creationId xmlns:a16="http://schemas.microsoft.com/office/drawing/2014/main" id="{82C5933F-10FC-4EB4-BF0A-55E8C0FA87F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589" name="AutoShape 1" descr="https://psfswebp.cc.wmich.edu/cs/FPR/cache/PT_PIXEL_1.gif">
          <a:extLst>
            <a:ext uri="{FF2B5EF4-FFF2-40B4-BE49-F238E27FC236}">
              <a16:creationId xmlns:a16="http://schemas.microsoft.com/office/drawing/2014/main" id="{BF2F1A2E-4F62-4311-9C88-0274DDA9634E}"/>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90" name="AutoShape 1" descr="https://psfswebp.cc.wmich.edu/cs/FPR/cache/PT_PIXEL_1.gif">
          <a:extLst>
            <a:ext uri="{FF2B5EF4-FFF2-40B4-BE49-F238E27FC236}">
              <a16:creationId xmlns:a16="http://schemas.microsoft.com/office/drawing/2014/main" id="{F10E14BA-309B-4A8C-AD3F-7A9B0A043769}"/>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1" name="AutoShape 1" descr="https://psfswebp.cc.wmich.edu/cs/FPR/cache/PT_PIXEL_1.gif">
          <a:extLst>
            <a:ext uri="{FF2B5EF4-FFF2-40B4-BE49-F238E27FC236}">
              <a16:creationId xmlns:a16="http://schemas.microsoft.com/office/drawing/2014/main" id="{BFD73F22-2B32-4017-8803-8425396DDED4}"/>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2" name="AutoShape 1" descr="https://psfswebp.cc.wmich.edu/cs/FPR/cache/PT_PIXEL_1.gif">
          <a:extLst>
            <a:ext uri="{FF2B5EF4-FFF2-40B4-BE49-F238E27FC236}">
              <a16:creationId xmlns:a16="http://schemas.microsoft.com/office/drawing/2014/main" id="{D7E82036-8F08-4A8E-AD16-D14AB7771680}"/>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593" name="AutoShape 1" descr="https://psfswebp.cc.wmich.edu/cs/FPR/cache/PT_PIXEL_1.gif">
          <a:extLst>
            <a:ext uri="{FF2B5EF4-FFF2-40B4-BE49-F238E27FC236}">
              <a16:creationId xmlns:a16="http://schemas.microsoft.com/office/drawing/2014/main" id="{8A5E53A6-437B-45F0-91DD-0BBFAE1F0E5F}"/>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594" name="AutoShape 1" descr="https://psfswebp.cc.wmich.edu/cs/FPR/cache/PT_PIXEL_1.gif">
          <a:extLst>
            <a:ext uri="{FF2B5EF4-FFF2-40B4-BE49-F238E27FC236}">
              <a16:creationId xmlns:a16="http://schemas.microsoft.com/office/drawing/2014/main" id="{C252DEBC-44AF-4372-A24A-EC0D59B3ABF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95" name="AutoShape 1" descr="https://psfswebp.cc.wmich.edu/cs/FPR/cache/PT_PIXEL_1.gif">
          <a:extLst>
            <a:ext uri="{FF2B5EF4-FFF2-40B4-BE49-F238E27FC236}">
              <a16:creationId xmlns:a16="http://schemas.microsoft.com/office/drawing/2014/main" id="{EC4C3DA3-9684-40F2-8AAF-10945636E44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6" name="AutoShape 1" descr="https://psfswebp.cc.wmich.edu/cs/FPR/cache/PT_PIXEL_1.gif">
          <a:extLst>
            <a:ext uri="{FF2B5EF4-FFF2-40B4-BE49-F238E27FC236}">
              <a16:creationId xmlns:a16="http://schemas.microsoft.com/office/drawing/2014/main" id="{2311BB8F-6487-40D7-AF8C-8317427E89DC}"/>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7" name="AutoShape 1" descr="https://psfswebp.cc.wmich.edu/cs/FPR/cache/PT_PIXEL_1.gif">
          <a:extLst>
            <a:ext uri="{FF2B5EF4-FFF2-40B4-BE49-F238E27FC236}">
              <a16:creationId xmlns:a16="http://schemas.microsoft.com/office/drawing/2014/main" id="{07AC8697-619F-4154-A1D2-84DBA22767D3}"/>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598" name="AutoShape 1" descr="https://psfswebp.cc.wmich.edu/cs/FPR/cache/PT_PIXEL_1.gif">
          <a:extLst>
            <a:ext uri="{FF2B5EF4-FFF2-40B4-BE49-F238E27FC236}">
              <a16:creationId xmlns:a16="http://schemas.microsoft.com/office/drawing/2014/main" id="{C291E9D0-1FE0-4E96-B3DF-55B67EA43A9E}"/>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599" name="AutoShape 1" descr="https://psfswebp.cc.wmich.edu/cs/FPR/cache/PT_PIXEL_1.gif">
          <a:extLst>
            <a:ext uri="{FF2B5EF4-FFF2-40B4-BE49-F238E27FC236}">
              <a16:creationId xmlns:a16="http://schemas.microsoft.com/office/drawing/2014/main" id="{0F0738E4-F9C1-40B9-9D0E-94D010FB6C9A}"/>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0" name="AutoShape 1" descr="https://psfswebp.cc.wmich.edu/cs/FPR/cache/PT_PIXEL_1.gif">
          <a:extLst>
            <a:ext uri="{FF2B5EF4-FFF2-40B4-BE49-F238E27FC236}">
              <a16:creationId xmlns:a16="http://schemas.microsoft.com/office/drawing/2014/main" id="{58B4DB88-2132-4877-892F-6C794AFFF6F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1" name="AutoShape 1" descr="https://psfswebp.cc.wmich.edu/cs/FPR/cache/PT_PIXEL_1.gif">
          <a:extLst>
            <a:ext uri="{FF2B5EF4-FFF2-40B4-BE49-F238E27FC236}">
              <a16:creationId xmlns:a16="http://schemas.microsoft.com/office/drawing/2014/main" id="{329BA04E-C72E-4781-9A41-30B8B2F052C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602" name="AutoShape 1" descr="https://psfswebp.cc.wmich.edu/cs/FPR/cache/PT_PIXEL_1.gif">
          <a:extLst>
            <a:ext uri="{FF2B5EF4-FFF2-40B4-BE49-F238E27FC236}">
              <a16:creationId xmlns:a16="http://schemas.microsoft.com/office/drawing/2014/main" id="{E3020645-43D3-4934-B4C6-BF4B5179E06E}"/>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3" name="AutoShape 1" descr="https://psfswebp.cc.wmich.edu/cs/FPR/cache/PT_PIXEL_1.gif">
          <a:extLst>
            <a:ext uri="{FF2B5EF4-FFF2-40B4-BE49-F238E27FC236}">
              <a16:creationId xmlns:a16="http://schemas.microsoft.com/office/drawing/2014/main" id="{5BE7FE0C-196B-4CD6-B255-8BC979FFFAE1}"/>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4" name="AutoShape 1" descr="https://psfswebp.cc.wmich.edu/cs/FPR/cache/PT_PIXEL_1.gif">
          <a:extLst>
            <a:ext uri="{FF2B5EF4-FFF2-40B4-BE49-F238E27FC236}">
              <a16:creationId xmlns:a16="http://schemas.microsoft.com/office/drawing/2014/main" id="{C6BDE39E-B34D-42A7-8A4D-31383CBC0B3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5" name="AutoShape 1" descr="https://psfswebp.cc.wmich.edu/cs/FPR/cache/PT_PIXEL_1.gif">
          <a:extLst>
            <a:ext uri="{FF2B5EF4-FFF2-40B4-BE49-F238E27FC236}">
              <a16:creationId xmlns:a16="http://schemas.microsoft.com/office/drawing/2014/main" id="{839BD249-14A4-45EC-B65E-3A65839C0443}"/>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6" name="AutoShape 1" descr="https://psfswebp.cc.wmich.edu/cs/FPR/cache/PT_PIXEL_1.gif">
          <a:extLst>
            <a:ext uri="{FF2B5EF4-FFF2-40B4-BE49-F238E27FC236}">
              <a16:creationId xmlns:a16="http://schemas.microsoft.com/office/drawing/2014/main" id="{42249355-2ECC-426B-9700-CD1EC077CC90}"/>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7" name="AutoShape 1" descr="https://psfswebp.cc.wmich.edu/cs/FPR/cache/PT_PIXEL_1.gif">
          <a:extLst>
            <a:ext uri="{FF2B5EF4-FFF2-40B4-BE49-F238E27FC236}">
              <a16:creationId xmlns:a16="http://schemas.microsoft.com/office/drawing/2014/main" id="{D9B6346F-5791-4AAB-9A8A-E8C9AEB9D3B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8" name="AutoShape 1" descr="https://psfswebp.cc.wmich.edu/cs/FPR/cache/PT_PIXEL_1.gif">
          <a:extLst>
            <a:ext uri="{FF2B5EF4-FFF2-40B4-BE49-F238E27FC236}">
              <a16:creationId xmlns:a16="http://schemas.microsoft.com/office/drawing/2014/main" id="{7FA34E5B-168C-45E7-AFFA-583EE372F27C}"/>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09" name="AutoShape 1" descr="https://psfswebp.cc.wmich.edu/cs/FPR/cache/PT_PIXEL_1.gif">
          <a:extLst>
            <a:ext uri="{FF2B5EF4-FFF2-40B4-BE49-F238E27FC236}">
              <a16:creationId xmlns:a16="http://schemas.microsoft.com/office/drawing/2014/main" id="{50FBFA3D-EE9C-4A3F-BDB8-8CDE75D73C4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10" name="AutoShape 1" descr="https://psfswebp.cc.wmich.edu/cs/FPR/cache/PT_PIXEL_1.gif">
          <a:extLst>
            <a:ext uri="{FF2B5EF4-FFF2-40B4-BE49-F238E27FC236}">
              <a16:creationId xmlns:a16="http://schemas.microsoft.com/office/drawing/2014/main" id="{365A1A63-2130-4CA6-9A3A-8B7C0A1F4D4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1" name="AutoShape 1" descr="https://psfswebp.cc.wmich.edu/cs/FPR/cache/PT_PIXEL_1.gif">
          <a:extLst>
            <a:ext uri="{FF2B5EF4-FFF2-40B4-BE49-F238E27FC236}">
              <a16:creationId xmlns:a16="http://schemas.microsoft.com/office/drawing/2014/main" id="{E6F4E95A-54A5-4D55-B97F-39D39B66B5E2}"/>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2" name="AutoShape 1" descr="https://psfswebp.cc.wmich.edu/cs/FPR/cache/PT_PIXEL_1.gif">
          <a:extLst>
            <a:ext uri="{FF2B5EF4-FFF2-40B4-BE49-F238E27FC236}">
              <a16:creationId xmlns:a16="http://schemas.microsoft.com/office/drawing/2014/main" id="{00E07DE6-DB35-4688-90D8-4B81E55E2E01}"/>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3" name="AutoShape 1" descr="https://psfswebp.cc.wmich.edu/cs/FPR/cache/PT_PIXEL_1.gif">
          <a:extLst>
            <a:ext uri="{FF2B5EF4-FFF2-40B4-BE49-F238E27FC236}">
              <a16:creationId xmlns:a16="http://schemas.microsoft.com/office/drawing/2014/main" id="{582DA08D-7F99-4FFA-BEF0-401982A4AF2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4" name="AutoShape 1" descr="https://psfswebp.cc.wmich.edu/cs/FPR/cache/PT_PIXEL_1.gif">
          <a:extLst>
            <a:ext uri="{FF2B5EF4-FFF2-40B4-BE49-F238E27FC236}">
              <a16:creationId xmlns:a16="http://schemas.microsoft.com/office/drawing/2014/main" id="{CB592145-66B9-423B-832D-047CED26487C}"/>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5" name="AutoShape 1" descr="https://psfswebp.cc.wmich.edu/cs/FPR/cache/PT_PIXEL_1.gif">
          <a:extLst>
            <a:ext uri="{FF2B5EF4-FFF2-40B4-BE49-F238E27FC236}">
              <a16:creationId xmlns:a16="http://schemas.microsoft.com/office/drawing/2014/main" id="{2F336AC7-DC48-4C30-8453-8B981C1F53D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6" name="AutoShape 1" descr="https://psfswebp.cc.wmich.edu/cs/FPR/cache/PT_PIXEL_1.gif">
          <a:extLst>
            <a:ext uri="{FF2B5EF4-FFF2-40B4-BE49-F238E27FC236}">
              <a16:creationId xmlns:a16="http://schemas.microsoft.com/office/drawing/2014/main" id="{5059A535-12C2-448B-8C43-DD81464DF95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17" name="AutoShape 1" descr="https://psfswebp.cc.wmich.edu/cs/FPR/cache/PT_PIXEL_1.gif">
          <a:extLst>
            <a:ext uri="{FF2B5EF4-FFF2-40B4-BE49-F238E27FC236}">
              <a16:creationId xmlns:a16="http://schemas.microsoft.com/office/drawing/2014/main" id="{4CC66D87-7F63-40F6-BB84-7F3887048E3E}"/>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18" name="AutoShape 1" descr="https://psfswebp.cc.wmich.edu/cs/FPR/cache/PT_PIXEL_1.gif">
          <a:extLst>
            <a:ext uri="{FF2B5EF4-FFF2-40B4-BE49-F238E27FC236}">
              <a16:creationId xmlns:a16="http://schemas.microsoft.com/office/drawing/2014/main" id="{F148BC77-1217-4D2A-A913-F932F56504A6}"/>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19" name="AutoShape 1" descr="https://psfswebp.cc.wmich.edu/cs/FPR/cache/PT_PIXEL_1.gif">
          <a:extLst>
            <a:ext uri="{FF2B5EF4-FFF2-40B4-BE49-F238E27FC236}">
              <a16:creationId xmlns:a16="http://schemas.microsoft.com/office/drawing/2014/main" id="{3F6544D5-9231-437F-916B-34F5C1AB3C5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20" name="AutoShape 1" descr="https://psfswebp.cc.wmich.edu/cs/FPR/cache/PT_PIXEL_1.gif">
          <a:extLst>
            <a:ext uri="{FF2B5EF4-FFF2-40B4-BE49-F238E27FC236}">
              <a16:creationId xmlns:a16="http://schemas.microsoft.com/office/drawing/2014/main" id="{7C3886C6-5051-47E5-88F0-92773A83A72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1" name="AutoShape 1" descr="https://psfswebp.cc.wmich.edu/cs/FPR/cache/PT_PIXEL_1.gif">
          <a:extLst>
            <a:ext uri="{FF2B5EF4-FFF2-40B4-BE49-F238E27FC236}">
              <a16:creationId xmlns:a16="http://schemas.microsoft.com/office/drawing/2014/main" id="{A6904469-FD7A-4B3C-A25D-5FFFD646C66D}"/>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2" name="AutoShape 1" descr="https://psfswebp.cc.wmich.edu/cs/FPR/cache/PT_PIXEL_1.gif">
          <a:extLst>
            <a:ext uri="{FF2B5EF4-FFF2-40B4-BE49-F238E27FC236}">
              <a16:creationId xmlns:a16="http://schemas.microsoft.com/office/drawing/2014/main" id="{2EE17EBB-1A7A-4D78-A88A-DB9931AA38CC}"/>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3" name="AutoShape 1" descr="https://psfswebp.cc.wmich.edu/cs/FPR/cache/PT_PIXEL_1.gif">
          <a:extLst>
            <a:ext uri="{FF2B5EF4-FFF2-40B4-BE49-F238E27FC236}">
              <a16:creationId xmlns:a16="http://schemas.microsoft.com/office/drawing/2014/main" id="{53C29119-55CC-42A6-8ED1-861F5ABE30AA}"/>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4" name="AutoShape 1" descr="https://psfswebp.cc.wmich.edu/cs/FPR/cache/PT_PIXEL_1.gif">
          <a:extLst>
            <a:ext uri="{FF2B5EF4-FFF2-40B4-BE49-F238E27FC236}">
              <a16:creationId xmlns:a16="http://schemas.microsoft.com/office/drawing/2014/main" id="{228537D9-A09B-44A9-9FE6-34B4C02550C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5" name="AutoShape 1" descr="https://psfswebp.cc.wmich.edu/cs/FPR/cache/PT_PIXEL_1.gif">
          <a:extLst>
            <a:ext uri="{FF2B5EF4-FFF2-40B4-BE49-F238E27FC236}">
              <a16:creationId xmlns:a16="http://schemas.microsoft.com/office/drawing/2014/main" id="{D9E0C474-BFD3-4B1A-9BE3-3B45EA572FDD}"/>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6" name="AutoShape 1" descr="https://psfswebp.cc.wmich.edu/cs/FPR/cache/PT_PIXEL_1.gif">
          <a:extLst>
            <a:ext uri="{FF2B5EF4-FFF2-40B4-BE49-F238E27FC236}">
              <a16:creationId xmlns:a16="http://schemas.microsoft.com/office/drawing/2014/main" id="{29F60139-2536-4C2F-8460-91A322741D3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627" name="AutoShape 1" descr="https://psfswebp.cc.wmich.edu/cs/FPR/cache/PT_PIXEL_1.gif">
          <a:extLst>
            <a:ext uri="{FF2B5EF4-FFF2-40B4-BE49-F238E27FC236}">
              <a16:creationId xmlns:a16="http://schemas.microsoft.com/office/drawing/2014/main" id="{25AF650C-5FF8-449F-9C80-4C2E369FCB24}"/>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628" name="AutoShape 1" descr="https://psfswebp.cc.wmich.edu/cs/FPR/cache/PT_PIXEL_1.gif">
          <a:extLst>
            <a:ext uri="{FF2B5EF4-FFF2-40B4-BE49-F238E27FC236}">
              <a16:creationId xmlns:a16="http://schemas.microsoft.com/office/drawing/2014/main" id="{267CE21D-B9AD-4D2A-902C-C08DF1067275}"/>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629" name="AutoShape 1" descr="https://psfswebp.cc.wmich.edu/cs/FPR/cache/PT_PIXEL_1.gif">
          <a:extLst>
            <a:ext uri="{FF2B5EF4-FFF2-40B4-BE49-F238E27FC236}">
              <a16:creationId xmlns:a16="http://schemas.microsoft.com/office/drawing/2014/main" id="{51A43354-7EDD-46D0-A073-E3F34EA01415}"/>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630" name="AutoShape 1" descr="https://psfswebp.cc.wmich.edu/cs/FPR/cache/PT_PIXEL_1.gif">
          <a:extLst>
            <a:ext uri="{FF2B5EF4-FFF2-40B4-BE49-F238E27FC236}">
              <a16:creationId xmlns:a16="http://schemas.microsoft.com/office/drawing/2014/main" id="{5D3900AB-80E7-44E1-8F3C-2BAFA44123D4}"/>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631" name="AutoShape 1" descr="https://psfswebp.cc.wmich.edu/cs/FPR/cache/PT_PIXEL_1.gif">
          <a:extLst>
            <a:ext uri="{FF2B5EF4-FFF2-40B4-BE49-F238E27FC236}">
              <a16:creationId xmlns:a16="http://schemas.microsoft.com/office/drawing/2014/main" id="{7221EECD-90BC-49E6-AB44-4CB7DCBD2E34}"/>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632" name="AutoShape 1" descr="https://psfswebp.cc.wmich.edu/cs/FPR/cache/PT_PIXEL_1.gif">
          <a:extLst>
            <a:ext uri="{FF2B5EF4-FFF2-40B4-BE49-F238E27FC236}">
              <a16:creationId xmlns:a16="http://schemas.microsoft.com/office/drawing/2014/main" id="{7280D462-875C-46FC-B600-A6A0B07964C9}"/>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33" name="AutoShape 1" descr="https://psfswebp.cc.wmich.edu/cs/FPR/cache/PT_PIXEL_1.gif">
          <a:extLst>
            <a:ext uri="{FF2B5EF4-FFF2-40B4-BE49-F238E27FC236}">
              <a16:creationId xmlns:a16="http://schemas.microsoft.com/office/drawing/2014/main" id="{70D8A597-799B-429D-829A-84AFEE1E7164}"/>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634" name="AutoShape 1" descr="https://psfswebp.cc.wmich.edu/cs/FPR/cache/PT_PIXEL_1.gif">
          <a:extLst>
            <a:ext uri="{FF2B5EF4-FFF2-40B4-BE49-F238E27FC236}">
              <a16:creationId xmlns:a16="http://schemas.microsoft.com/office/drawing/2014/main" id="{E7D48D76-BD60-48B9-AC74-76401403C040}"/>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35" name="AutoShape 1" descr="https://psfswebp.cc.wmich.edu/cs/FPR/cache/PT_PIXEL_1.gif">
          <a:extLst>
            <a:ext uri="{FF2B5EF4-FFF2-40B4-BE49-F238E27FC236}">
              <a16:creationId xmlns:a16="http://schemas.microsoft.com/office/drawing/2014/main" id="{6AFDE215-6439-4B78-AA83-59727C275AA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36" name="AutoShape 1" descr="https://psfswebp.cc.wmich.edu/cs/FPR/cache/PT_PIXEL_1.gif">
          <a:extLst>
            <a:ext uri="{FF2B5EF4-FFF2-40B4-BE49-F238E27FC236}">
              <a16:creationId xmlns:a16="http://schemas.microsoft.com/office/drawing/2014/main" id="{662667FE-0822-412F-B792-D02C9A5D416B}"/>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37" name="AutoShape 1" descr="https://psfswebp.cc.wmich.edu/cs/FPR/cache/PT_PIXEL_1.gif">
          <a:extLst>
            <a:ext uri="{FF2B5EF4-FFF2-40B4-BE49-F238E27FC236}">
              <a16:creationId xmlns:a16="http://schemas.microsoft.com/office/drawing/2014/main" id="{12B7F7CB-3463-489A-B4F2-8FD5612E2E4F}"/>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38" name="AutoShape 1" descr="https://psfswebp.cc.wmich.edu/cs/FPR/cache/PT_PIXEL_1.gif">
          <a:extLst>
            <a:ext uri="{FF2B5EF4-FFF2-40B4-BE49-F238E27FC236}">
              <a16:creationId xmlns:a16="http://schemas.microsoft.com/office/drawing/2014/main" id="{D3B1D4F3-0917-4DCD-8BA6-28C015C94DF7}"/>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639" name="AutoShape 1" descr="https://psfswebp.cc.wmich.edu/cs/FPR/cache/PT_PIXEL_1.gif">
          <a:extLst>
            <a:ext uri="{FF2B5EF4-FFF2-40B4-BE49-F238E27FC236}">
              <a16:creationId xmlns:a16="http://schemas.microsoft.com/office/drawing/2014/main" id="{188AA403-104D-43AF-9203-D6A521A38581}"/>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40" name="AutoShape 1" descr="https://psfswebp.cc.wmich.edu/cs/FPR/cache/PT_PIXEL_1.gif">
          <a:extLst>
            <a:ext uri="{FF2B5EF4-FFF2-40B4-BE49-F238E27FC236}">
              <a16:creationId xmlns:a16="http://schemas.microsoft.com/office/drawing/2014/main" id="{092135BF-9CB0-4D43-8326-0E9ABA1F234B}"/>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1" name="AutoShape 1" descr="https://psfswebp.cc.wmich.edu/cs/FPR/cache/PT_PIXEL_1.gif">
          <a:extLst>
            <a:ext uri="{FF2B5EF4-FFF2-40B4-BE49-F238E27FC236}">
              <a16:creationId xmlns:a16="http://schemas.microsoft.com/office/drawing/2014/main" id="{F7221F6C-C58D-49C8-8323-4A8018C2B83A}"/>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2" name="AutoShape 1" descr="https://psfswebp.cc.wmich.edu/cs/FPR/cache/PT_PIXEL_1.gif">
          <a:extLst>
            <a:ext uri="{FF2B5EF4-FFF2-40B4-BE49-F238E27FC236}">
              <a16:creationId xmlns:a16="http://schemas.microsoft.com/office/drawing/2014/main" id="{190E3A6B-7964-4F9D-969B-172DA2D04116}"/>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43" name="AutoShape 1" descr="https://psfswebp.cc.wmich.edu/cs/FPR/cache/PT_PIXEL_1.gif">
          <a:extLst>
            <a:ext uri="{FF2B5EF4-FFF2-40B4-BE49-F238E27FC236}">
              <a16:creationId xmlns:a16="http://schemas.microsoft.com/office/drawing/2014/main" id="{485D43D9-F1DA-415D-AC86-7ECB32E78412}"/>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44" name="AutoShape 1" descr="https://psfswebp.cc.wmich.edu/cs/FPR/cache/PT_PIXEL_1.gif">
          <a:extLst>
            <a:ext uri="{FF2B5EF4-FFF2-40B4-BE49-F238E27FC236}">
              <a16:creationId xmlns:a16="http://schemas.microsoft.com/office/drawing/2014/main" id="{6CCC73D0-2DC5-49F3-92F2-83405889D0E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45" name="AutoShape 1" descr="https://psfswebp.cc.wmich.edu/cs/FPR/cache/PT_PIXEL_1.gif">
          <a:extLst>
            <a:ext uri="{FF2B5EF4-FFF2-40B4-BE49-F238E27FC236}">
              <a16:creationId xmlns:a16="http://schemas.microsoft.com/office/drawing/2014/main" id="{9C3FA9F8-028F-4100-909B-8981E66F0982}"/>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6" name="AutoShape 1" descr="https://psfswebp.cc.wmich.edu/cs/FPR/cache/PT_PIXEL_1.gif">
          <a:extLst>
            <a:ext uri="{FF2B5EF4-FFF2-40B4-BE49-F238E27FC236}">
              <a16:creationId xmlns:a16="http://schemas.microsoft.com/office/drawing/2014/main" id="{7A2F2E2B-0689-4D06-9B18-258CAFADC884}"/>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7" name="AutoShape 1" descr="https://psfswebp.cc.wmich.edu/cs/FPR/cache/PT_PIXEL_1.gif">
          <a:extLst>
            <a:ext uri="{FF2B5EF4-FFF2-40B4-BE49-F238E27FC236}">
              <a16:creationId xmlns:a16="http://schemas.microsoft.com/office/drawing/2014/main" id="{12108DBC-3565-4A9C-9382-2BA8F17C9079}"/>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48" name="AutoShape 1" descr="https://psfswebp.cc.wmich.edu/cs/FPR/cache/PT_PIXEL_1.gif">
          <a:extLst>
            <a:ext uri="{FF2B5EF4-FFF2-40B4-BE49-F238E27FC236}">
              <a16:creationId xmlns:a16="http://schemas.microsoft.com/office/drawing/2014/main" id="{BE64C638-DF93-4ED3-A85D-49845AF6F920}"/>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49" name="AutoShape 1" descr="https://psfswebp.cc.wmich.edu/cs/FPR/cache/PT_PIXEL_1.gif">
          <a:extLst>
            <a:ext uri="{FF2B5EF4-FFF2-40B4-BE49-F238E27FC236}">
              <a16:creationId xmlns:a16="http://schemas.microsoft.com/office/drawing/2014/main" id="{000B7A43-7FE6-45DF-8470-97B128CC6E8F}"/>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0" name="AutoShape 1" descr="https://psfswebp.cc.wmich.edu/cs/FPR/cache/PT_PIXEL_1.gif">
          <a:extLst>
            <a:ext uri="{FF2B5EF4-FFF2-40B4-BE49-F238E27FC236}">
              <a16:creationId xmlns:a16="http://schemas.microsoft.com/office/drawing/2014/main" id="{DA7D074A-FBDA-4339-A753-333E3C23AC77}"/>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1" name="AutoShape 1" descr="https://psfswebp.cc.wmich.edu/cs/FPR/cache/PT_PIXEL_1.gif">
          <a:extLst>
            <a:ext uri="{FF2B5EF4-FFF2-40B4-BE49-F238E27FC236}">
              <a16:creationId xmlns:a16="http://schemas.microsoft.com/office/drawing/2014/main" id="{89D5D4B1-6645-4D5B-B27A-6FC077ADAE53}"/>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652" name="AutoShape 1" descr="https://psfswebp.cc.wmich.edu/cs/FPR/cache/PT_PIXEL_1.gif">
          <a:extLst>
            <a:ext uri="{FF2B5EF4-FFF2-40B4-BE49-F238E27FC236}">
              <a16:creationId xmlns:a16="http://schemas.microsoft.com/office/drawing/2014/main" id="{43B6FCE5-B6AF-425A-8EA3-C2B9BF01FE8D}"/>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3" name="AutoShape 1" descr="https://psfswebp.cc.wmich.edu/cs/FPR/cache/PT_PIXEL_1.gif">
          <a:extLst>
            <a:ext uri="{FF2B5EF4-FFF2-40B4-BE49-F238E27FC236}">
              <a16:creationId xmlns:a16="http://schemas.microsoft.com/office/drawing/2014/main" id="{4FA14251-BCEB-43F4-A7AA-B9D8180A1069}"/>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4" name="AutoShape 1" descr="https://psfswebp.cc.wmich.edu/cs/FPR/cache/PT_PIXEL_1.gif">
          <a:extLst>
            <a:ext uri="{FF2B5EF4-FFF2-40B4-BE49-F238E27FC236}">
              <a16:creationId xmlns:a16="http://schemas.microsoft.com/office/drawing/2014/main" id="{B46B7D5F-87A0-4589-87D4-57B8ECD5086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5" name="AutoShape 1" descr="https://psfswebp.cc.wmich.edu/cs/FPR/cache/PT_PIXEL_1.gif">
          <a:extLst>
            <a:ext uri="{FF2B5EF4-FFF2-40B4-BE49-F238E27FC236}">
              <a16:creationId xmlns:a16="http://schemas.microsoft.com/office/drawing/2014/main" id="{3F4009D3-DA98-493F-AF1B-DFE5574C21A1}"/>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6" name="AutoShape 1" descr="https://psfswebp.cc.wmich.edu/cs/FPR/cache/PT_PIXEL_1.gif">
          <a:extLst>
            <a:ext uri="{FF2B5EF4-FFF2-40B4-BE49-F238E27FC236}">
              <a16:creationId xmlns:a16="http://schemas.microsoft.com/office/drawing/2014/main" id="{FCCCB747-9FF3-46D1-BD88-578C6EB55E37}"/>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7" name="AutoShape 1" descr="https://psfswebp.cc.wmich.edu/cs/FPR/cache/PT_PIXEL_1.gif">
          <a:extLst>
            <a:ext uri="{FF2B5EF4-FFF2-40B4-BE49-F238E27FC236}">
              <a16:creationId xmlns:a16="http://schemas.microsoft.com/office/drawing/2014/main" id="{480410B4-303F-405F-8154-3261DB7E9BA0}"/>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8" name="AutoShape 1" descr="https://psfswebp.cc.wmich.edu/cs/FPR/cache/PT_PIXEL_1.gif">
          <a:extLst>
            <a:ext uri="{FF2B5EF4-FFF2-40B4-BE49-F238E27FC236}">
              <a16:creationId xmlns:a16="http://schemas.microsoft.com/office/drawing/2014/main" id="{E0CACA62-79EA-42AC-A634-AAE21BDC40C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59" name="AutoShape 1" descr="https://psfswebp.cc.wmich.edu/cs/FPR/cache/PT_PIXEL_1.gif">
          <a:extLst>
            <a:ext uri="{FF2B5EF4-FFF2-40B4-BE49-F238E27FC236}">
              <a16:creationId xmlns:a16="http://schemas.microsoft.com/office/drawing/2014/main" id="{247E28C6-5FA0-4E26-9B4D-A5623DCABAB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60" name="AutoShape 1" descr="https://psfswebp.cc.wmich.edu/cs/FPR/cache/PT_PIXEL_1.gif">
          <a:extLst>
            <a:ext uri="{FF2B5EF4-FFF2-40B4-BE49-F238E27FC236}">
              <a16:creationId xmlns:a16="http://schemas.microsoft.com/office/drawing/2014/main" id="{40EEC785-BA47-497A-9DE3-E305BF216EB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1" name="AutoShape 1" descr="https://psfswebp.cc.wmich.edu/cs/FPR/cache/PT_PIXEL_1.gif">
          <a:extLst>
            <a:ext uri="{FF2B5EF4-FFF2-40B4-BE49-F238E27FC236}">
              <a16:creationId xmlns:a16="http://schemas.microsoft.com/office/drawing/2014/main" id="{E84AD9FF-89ED-42C4-A826-48CC031DF8A9}"/>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2" name="AutoShape 1" descr="https://psfswebp.cc.wmich.edu/cs/FPR/cache/PT_PIXEL_1.gif">
          <a:extLst>
            <a:ext uri="{FF2B5EF4-FFF2-40B4-BE49-F238E27FC236}">
              <a16:creationId xmlns:a16="http://schemas.microsoft.com/office/drawing/2014/main" id="{1C83043F-4566-41FD-B43F-514415FACB9F}"/>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3" name="AutoShape 1" descr="https://psfswebp.cc.wmich.edu/cs/FPR/cache/PT_PIXEL_1.gif">
          <a:extLst>
            <a:ext uri="{FF2B5EF4-FFF2-40B4-BE49-F238E27FC236}">
              <a16:creationId xmlns:a16="http://schemas.microsoft.com/office/drawing/2014/main" id="{ADF86D49-3C94-461C-A961-5549EB254714}"/>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4" name="AutoShape 1" descr="https://psfswebp.cc.wmich.edu/cs/FPR/cache/PT_PIXEL_1.gif">
          <a:extLst>
            <a:ext uri="{FF2B5EF4-FFF2-40B4-BE49-F238E27FC236}">
              <a16:creationId xmlns:a16="http://schemas.microsoft.com/office/drawing/2014/main" id="{2AAB400D-71DF-4578-9C3D-62E49844360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5" name="AutoShape 1" descr="https://psfswebp.cc.wmich.edu/cs/FPR/cache/PT_PIXEL_1.gif">
          <a:extLst>
            <a:ext uri="{FF2B5EF4-FFF2-40B4-BE49-F238E27FC236}">
              <a16:creationId xmlns:a16="http://schemas.microsoft.com/office/drawing/2014/main" id="{0856EE17-3250-4B3C-93D3-A0E25B720443}"/>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6" name="AutoShape 1" descr="https://psfswebp.cc.wmich.edu/cs/FPR/cache/PT_PIXEL_1.gif">
          <a:extLst>
            <a:ext uri="{FF2B5EF4-FFF2-40B4-BE49-F238E27FC236}">
              <a16:creationId xmlns:a16="http://schemas.microsoft.com/office/drawing/2014/main" id="{77D8B60A-2396-4BE9-8160-2FF34DD67682}"/>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67" name="AutoShape 1" descr="https://psfswebp.cc.wmich.edu/cs/FPR/cache/PT_PIXEL_1.gif">
          <a:extLst>
            <a:ext uri="{FF2B5EF4-FFF2-40B4-BE49-F238E27FC236}">
              <a16:creationId xmlns:a16="http://schemas.microsoft.com/office/drawing/2014/main" id="{8EB598A7-C8DD-4A81-A56C-3B231167D57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68" name="AutoShape 1" descr="https://psfswebp.cc.wmich.edu/cs/FPR/cache/PT_PIXEL_1.gif">
          <a:extLst>
            <a:ext uri="{FF2B5EF4-FFF2-40B4-BE49-F238E27FC236}">
              <a16:creationId xmlns:a16="http://schemas.microsoft.com/office/drawing/2014/main" id="{756D4A93-7D74-4456-9E61-419C30C97022}"/>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69" name="AutoShape 1" descr="https://psfswebp.cc.wmich.edu/cs/FPR/cache/PT_PIXEL_1.gif">
          <a:extLst>
            <a:ext uri="{FF2B5EF4-FFF2-40B4-BE49-F238E27FC236}">
              <a16:creationId xmlns:a16="http://schemas.microsoft.com/office/drawing/2014/main" id="{D9DB03C8-B9D2-41F6-9BF6-9969A78005E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70" name="AutoShape 1" descr="https://psfswebp.cc.wmich.edu/cs/FPR/cache/PT_PIXEL_1.gif">
          <a:extLst>
            <a:ext uri="{FF2B5EF4-FFF2-40B4-BE49-F238E27FC236}">
              <a16:creationId xmlns:a16="http://schemas.microsoft.com/office/drawing/2014/main" id="{196FC30C-7DF7-41EC-A15A-A46E0BB45DD3}"/>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1" name="AutoShape 1" descr="https://psfswebp.cc.wmich.edu/cs/FPR/cache/PT_PIXEL_1.gif">
          <a:extLst>
            <a:ext uri="{FF2B5EF4-FFF2-40B4-BE49-F238E27FC236}">
              <a16:creationId xmlns:a16="http://schemas.microsoft.com/office/drawing/2014/main" id="{5F37B5C9-3245-45DD-9E0D-520FE43D3403}"/>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2" name="AutoShape 1" descr="https://psfswebp.cc.wmich.edu/cs/FPR/cache/PT_PIXEL_1.gif">
          <a:extLst>
            <a:ext uri="{FF2B5EF4-FFF2-40B4-BE49-F238E27FC236}">
              <a16:creationId xmlns:a16="http://schemas.microsoft.com/office/drawing/2014/main" id="{10DA4F91-102D-4B91-9231-ABC460360B68}"/>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3" name="AutoShape 1" descr="https://psfswebp.cc.wmich.edu/cs/FPR/cache/PT_PIXEL_1.gif">
          <a:extLst>
            <a:ext uri="{FF2B5EF4-FFF2-40B4-BE49-F238E27FC236}">
              <a16:creationId xmlns:a16="http://schemas.microsoft.com/office/drawing/2014/main" id="{CE48E177-F714-42AE-A1A4-BC4A361C8EB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4" name="AutoShape 1" descr="https://psfswebp.cc.wmich.edu/cs/FPR/cache/PT_PIXEL_1.gif">
          <a:extLst>
            <a:ext uri="{FF2B5EF4-FFF2-40B4-BE49-F238E27FC236}">
              <a16:creationId xmlns:a16="http://schemas.microsoft.com/office/drawing/2014/main" id="{7B49863F-4CE8-48F5-A653-74835FD6F1DE}"/>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5" name="AutoShape 1" descr="https://psfswebp.cc.wmich.edu/cs/FPR/cache/PT_PIXEL_1.gif">
          <a:extLst>
            <a:ext uri="{FF2B5EF4-FFF2-40B4-BE49-F238E27FC236}">
              <a16:creationId xmlns:a16="http://schemas.microsoft.com/office/drawing/2014/main" id="{2F3508A8-C902-40D6-B21D-8BFA13DE7FC1}"/>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6" name="AutoShape 1" descr="https://psfswebp.cc.wmich.edu/cs/FPR/cache/PT_PIXEL_1.gif">
          <a:extLst>
            <a:ext uri="{FF2B5EF4-FFF2-40B4-BE49-F238E27FC236}">
              <a16:creationId xmlns:a16="http://schemas.microsoft.com/office/drawing/2014/main" id="{B28EE32B-AD9D-4309-A935-5064971BF35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135255</xdr:rowOff>
    </xdr:to>
    <xdr:sp macro="" textlink="">
      <xdr:nvSpPr>
        <xdr:cNvPr id="677" name="AutoShape 1" descr="https://psfswebp.cc.wmich.edu/cs/FPR/cache/PT_PIXEL_1.gif">
          <a:extLst>
            <a:ext uri="{FF2B5EF4-FFF2-40B4-BE49-F238E27FC236}">
              <a16:creationId xmlns:a16="http://schemas.microsoft.com/office/drawing/2014/main" id="{2EE5A0F3-1285-4DB4-9FAF-AD77E8C92D47}"/>
            </a:ext>
          </a:extLst>
        </xdr:cNvPr>
        <xdr:cNvSpPr>
          <a:spLocks noChangeAspect="1" noChangeArrowheads="1"/>
        </xdr:cNvSpPr>
      </xdr:nvSpPr>
      <xdr:spPr bwMode="auto">
        <a:xfrm>
          <a:off x="3436620" y="15087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135255</xdr:rowOff>
    </xdr:to>
    <xdr:sp macro="" textlink="">
      <xdr:nvSpPr>
        <xdr:cNvPr id="678" name="AutoShape 1" descr="https://psfswebp.cc.wmich.edu/cs/FPR/cache/PT_PIXEL_1.gif">
          <a:extLst>
            <a:ext uri="{FF2B5EF4-FFF2-40B4-BE49-F238E27FC236}">
              <a16:creationId xmlns:a16="http://schemas.microsoft.com/office/drawing/2014/main" id="{62339C13-8FE6-4EE2-A32A-0DD7911BF87F}"/>
            </a:ext>
          </a:extLst>
        </xdr:cNvPr>
        <xdr:cNvSpPr>
          <a:spLocks noChangeAspect="1" noChangeArrowheads="1"/>
        </xdr:cNvSpPr>
      </xdr:nvSpPr>
      <xdr:spPr bwMode="auto">
        <a:xfrm>
          <a:off x="3436620" y="15087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135255</xdr:rowOff>
    </xdr:to>
    <xdr:sp macro="" textlink="">
      <xdr:nvSpPr>
        <xdr:cNvPr id="679" name="AutoShape 1" descr="https://psfswebp.cc.wmich.edu/cs/FPR/cache/PT_PIXEL_1.gif">
          <a:extLst>
            <a:ext uri="{FF2B5EF4-FFF2-40B4-BE49-F238E27FC236}">
              <a16:creationId xmlns:a16="http://schemas.microsoft.com/office/drawing/2014/main" id="{EFB02A44-3F2E-447F-BCED-ECE9EACEF0DD}"/>
            </a:ext>
          </a:extLst>
        </xdr:cNvPr>
        <xdr:cNvSpPr>
          <a:spLocks noChangeAspect="1" noChangeArrowheads="1"/>
        </xdr:cNvSpPr>
      </xdr:nvSpPr>
      <xdr:spPr bwMode="auto">
        <a:xfrm>
          <a:off x="2583180" y="16764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135255</xdr:rowOff>
    </xdr:to>
    <xdr:sp macro="" textlink="">
      <xdr:nvSpPr>
        <xdr:cNvPr id="680" name="AutoShape 1" descr="https://psfswebp.cc.wmich.edu/cs/FPR/cache/PT_PIXEL_1.gif">
          <a:extLst>
            <a:ext uri="{FF2B5EF4-FFF2-40B4-BE49-F238E27FC236}">
              <a16:creationId xmlns:a16="http://schemas.microsoft.com/office/drawing/2014/main" id="{89EF5AED-38D7-47A3-BB76-0E9E499066DD}"/>
            </a:ext>
          </a:extLst>
        </xdr:cNvPr>
        <xdr:cNvSpPr>
          <a:spLocks noChangeAspect="1" noChangeArrowheads="1"/>
        </xdr:cNvSpPr>
      </xdr:nvSpPr>
      <xdr:spPr bwMode="auto">
        <a:xfrm>
          <a:off x="3436620" y="16764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135255</xdr:rowOff>
    </xdr:to>
    <xdr:sp macro="" textlink="">
      <xdr:nvSpPr>
        <xdr:cNvPr id="681" name="AutoShape 1" descr="https://psfswebp.cc.wmich.edu/cs/FPR/cache/PT_PIXEL_1.gif">
          <a:extLst>
            <a:ext uri="{FF2B5EF4-FFF2-40B4-BE49-F238E27FC236}">
              <a16:creationId xmlns:a16="http://schemas.microsoft.com/office/drawing/2014/main" id="{A85B72C2-F4A5-4E98-878F-764092B08E54}"/>
            </a:ext>
          </a:extLst>
        </xdr:cNvPr>
        <xdr:cNvSpPr>
          <a:spLocks noChangeAspect="1" noChangeArrowheads="1"/>
        </xdr:cNvSpPr>
      </xdr:nvSpPr>
      <xdr:spPr bwMode="auto">
        <a:xfrm>
          <a:off x="2583180" y="184404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135255</xdr:rowOff>
    </xdr:to>
    <xdr:sp macro="" textlink="">
      <xdr:nvSpPr>
        <xdr:cNvPr id="682" name="AutoShape 1" descr="https://psfswebp.cc.wmich.edu/cs/FPR/cache/PT_PIXEL_1.gif">
          <a:extLst>
            <a:ext uri="{FF2B5EF4-FFF2-40B4-BE49-F238E27FC236}">
              <a16:creationId xmlns:a16="http://schemas.microsoft.com/office/drawing/2014/main" id="{10D28C8D-11AB-4E5A-B8F8-DCEDBEF53386}"/>
            </a:ext>
          </a:extLst>
        </xdr:cNvPr>
        <xdr:cNvSpPr>
          <a:spLocks noChangeAspect="1" noChangeArrowheads="1"/>
        </xdr:cNvSpPr>
      </xdr:nvSpPr>
      <xdr:spPr bwMode="auto">
        <a:xfrm>
          <a:off x="3436620" y="184404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135255</xdr:rowOff>
    </xdr:to>
    <xdr:sp macro="" textlink="">
      <xdr:nvSpPr>
        <xdr:cNvPr id="683" name="AutoShape 1" descr="https://psfswebp.cc.wmich.edu/cs/FPR/cache/PT_PIXEL_1.gif">
          <a:extLst>
            <a:ext uri="{FF2B5EF4-FFF2-40B4-BE49-F238E27FC236}">
              <a16:creationId xmlns:a16="http://schemas.microsoft.com/office/drawing/2014/main" id="{5CCE640E-EAAE-4605-A8FF-5E7089AC4F09}"/>
            </a:ext>
          </a:extLst>
        </xdr:cNvPr>
        <xdr:cNvSpPr>
          <a:spLocks noChangeAspect="1" noChangeArrowheads="1"/>
        </xdr:cNvSpPr>
      </xdr:nvSpPr>
      <xdr:spPr bwMode="auto">
        <a:xfrm>
          <a:off x="2583180" y="20116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135255</xdr:rowOff>
    </xdr:to>
    <xdr:sp macro="" textlink="">
      <xdr:nvSpPr>
        <xdr:cNvPr id="684" name="AutoShape 1" descr="https://psfswebp.cc.wmich.edu/cs/FPR/cache/PT_PIXEL_1.gif">
          <a:extLst>
            <a:ext uri="{FF2B5EF4-FFF2-40B4-BE49-F238E27FC236}">
              <a16:creationId xmlns:a16="http://schemas.microsoft.com/office/drawing/2014/main" id="{D131B6B0-73C9-4427-9AA3-6876E9A6AE0C}"/>
            </a:ext>
          </a:extLst>
        </xdr:cNvPr>
        <xdr:cNvSpPr>
          <a:spLocks noChangeAspect="1" noChangeArrowheads="1"/>
        </xdr:cNvSpPr>
      </xdr:nvSpPr>
      <xdr:spPr bwMode="auto">
        <a:xfrm>
          <a:off x="3436620" y="20116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135255</xdr:rowOff>
    </xdr:to>
    <xdr:sp macro="" textlink="">
      <xdr:nvSpPr>
        <xdr:cNvPr id="685" name="AutoShape 1" descr="https://psfswebp.cc.wmich.edu/cs/FPR/cache/PT_PIXEL_1.gif">
          <a:extLst>
            <a:ext uri="{FF2B5EF4-FFF2-40B4-BE49-F238E27FC236}">
              <a16:creationId xmlns:a16="http://schemas.microsoft.com/office/drawing/2014/main" id="{66D6190C-AD63-4B62-9EDF-E7284912C9C6}"/>
            </a:ext>
          </a:extLst>
        </xdr:cNvPr>
        <xdr:cNvSpPr>
          <a:spLocks noChangeAspect="1" noChangeArrowheads="1"/>
        </xdr:cNvSpPr>
      </xdr:nvSpPr>
      <xdr:spPr bwMode="auto">
        <a:xfrm>
          <a:off x="2583180" y="217932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135255</xdr:rowOff>
    </xdr:to>
    <xdr:sp macro="" textlink="">
      <xdr:nvSpPr>
        <xdr:cNvPr id="686" name="AutoShape 1" descr="https://psfswebp.cc.wmich.edu/cs/FPR/cache/PT_PIXEL_1.gif">
          <a:extLst>
            <a:ext uri="{FF2B5EF4-FFF2-40B4-BE49-F238E27FC236}">
              <a16:creationId xmlns:a16="http://schemas.microsoft.com/office/drawing/2014/main" id="{85F61739-429C-4B12-95F6-23FCBA8127EC}"/>
            </a:ext>
          </a:extLst>
        </xdr:cNvPr>
        <xdr:cNvSpPr>
          <a:spLocks noChangeAspect="1" noChangeArrowheads="1"/>
        </xdr:cNvSpPr>
      </xdr:nvSpPr>
      <xdr:spPr bwMode="auto">
        <a:xfrm>
          <a:off x="3436620" y="217932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135255</xdr:rowOff>
    </xdr:to>
    <xdr:sp macro="" textlink="">
      <xdr:nvSpPr>
        <xdr:cNvPr id="687" name="AutoShape 1" descr="https://psfswebp.cc.wmich.edu/cs/FPR/cache/PT_PIXEL_1.gif">
          <a:extLst>
            <a:ext uri="{FF2B5EF4-FFF2-40B4-BE49-F238E27FC236}">
              <a16:creationId xmlns:a16="http://schemas.microsoft.com/office/drawing/2014/main" id="{EEB76603-CCD4-47EE-BE6E-B7EBE8488B33}"/>
            </a:ext>
          </a:extLst>
        </xdr:cNvPr>
        <xdr:cNvSpPr>
          <a:spLocks noChangeAspect="1" noChangeArrowheads="1"/>
        </xdr:cNvSpPr>
      </xdr:nvSpPr>
      <xdr:spPr bwMode="auto">
        <a:xfrm>
          <a:off x="2583180" y="23469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135255</xdr:rowOff>
    </xdr:to>
    <xdr:sp macro="" textlink="">
      <xdr:nvSpPr>
        <xdr:cNvPr id="688" name="AutoShape 1" descr="https://psfswebp.cc.wmich.edu/cs/FPR/cache/PT_PIXEL_1.gif">
          <a:extLst>
            <a:ext uri="{FF2B5EF4-FFF2-40B4-BE49-F238E27FC236}">
              <a16:creationId xmlns:a16="http://schemas.microsoft.com/office/drawing/2014/main" id="{FD273185-2520-4BB5-95B6-F1207EF26906}"/>
            </a:ext>
          </a:extLst>
        </xdr:cNvPr>
        <xdr:cNvSpPr>
          <a:spLocks noChangeAspect="1" noChangeArrowheads="1"/>
        </xdr:cNvSpPr>
      </xdr:nvSpPr>
      <xdr:spPr bwMode="auto">
        <a:xfrm>
          <a:off x="2583180" y="25146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689" name="AutoShape 1" descr="https://psfswebp.cc.wmich.edu/cs/FPR/cache/PT_PIXEL_1.gif">
          <a:extLst>
            <a:ext uri="{FF2B5EF4-FFF2-40B4-BE49-F238E27FC236}">
              <a16:creationId xmlns:a16="http://schemas.microsoft.com/office/drawing/2014/main" id="{D118C172-6ACC-4C7D-BF23-71978F7CAAAF}"/>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0" name="AutoShape 1" descr="https://psfswebp.cc.wmich.edu/cs/FPR/cache/PT_PIXEL_1.gif">
          <a:extLst>
            <a:ext uri="{FF2B5EF4-FFF2-40B4-BE49-F238E27FC236}">
              <a16:creationId xmlns:a16="http://schemas.microsoft.com/office/drawing/2014/main" id="{2B2CE659-BB96-4F86-8EB0-006778EAFBC2}"/>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1" name="AutoShape 1" descr="https://psfswebp.cc.wmich.edu/cs/FPR/cache/PT_PIXEL_1.gif">
          <a:extLst>
            <a:ext uri="{FF2B5EF4-FFF2-40B4-BE49-F238E27FC236}">
              <a16:creationId xmlns:a16="http://schemas.microsoft.com/office/drawing/2014/main" id="{7B97AC61-57B5-4352-8837-C2BACA89BA8E}"/>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92" name="AutoShape 1" descr="https://psfswebp.cc.wmich.edu/cs/FPR/cache/PT_PIXEL_1.gif">
          <a:extLst>
            <a:ext uri="{FF2B5EF4-FFF2-40B4-BE49-F238E27FC236}">
              <a16:creationId xmlns:a16="http://schemas.microsoft.com/office/drawing/2014/main" id="{75A85BB1-F8B4-4A94-B4B2-17BBCE85E7CC}"/>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693" name="AutoShape 1" descr="https://psfswebp.cc.wmich.edu/cs/FPR/cache/PT_PIXEL_1.gif">
          <a:extLst>
            <a:ext uri="{FF2B5EF4-FFF2-40B4-BE49-F238E27FC236}">
              <a16:creationId xmlns:a16="http://schemas.microsoft.com/office/drawing/2014/main" id="{603A51AC-1777-48DA-9310-CF52B233B41B}"/>
            </a:ext>
          </a:extLst>
        </xdr:cNvPr>
        <xdr:cNvSpPr>
          <a:spLocks noChangeAspect="1" noChangeArrowheads="1"/>
        </xdr:cNvSpPr>
      </xdr:nvSpPr>
      <xdr:spPr bwMode="auto">
        <a:xfrm>
          <a:off x="258318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4" name="AutoShape 1" descr="https://psfswebp.cc.wmich.edu/cs/FPR/cache/PT_PIXEL_1.gif">
          <a:extLst>
            <a:ext uri="{FF2B5EF4-FFF2-40B4-BE49-F238E27FC236}">
              <a16:creationId xmlns:a16="http://schemas.microsoft.com/office/drawing/2014/main" id="{5292C2ED-7609-4C1D-A649-4184B96A071A}"/>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5" name="AutoShape 1" descr="https://psfswebp.cc.wmich.edu/cs/FPR/cache/PT_PIXEL_1.gif">
          <a:extLst>
            <a:ext uri="{FF2B5EF4-FFF2-40B4-BE49-F238E27FC236}">
              <a16:creationId xmlns:a16="http://schemas.microsoft.com/office/drawing/2014/main" id="{B860F47D-3067-4B24-A2E5-D0D62CCDBDC6}"/>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6" name="AutoShape 1" descr="https://psfswebp.cc.wmich.edu/cs/FPR/cache/PT_PIXEL_1.gif">
          <a:extLst>
            <a:ext uri="{FF2B5EF4-FFF2-40B4-BE49-F238E27FC236}">
              <a16:creationId xmlns:a16="http://schemas.microsoft.com/office/drawing/2014/main" id="{7BBF28EE-7ABF-4B26-A75C-725D9F270E2B}"/>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7" name="AutoShape 1" descr="https://psfswebp.cc.wmich.edu/cs/FPR/cache/PT_PIXEL_1.gif">
          <a:extLst>
            <a:ext uri="{FF2B5EF4-FFF2-40B4-BE49-F238E27FC236}">
              <a16:creationId xmlns:a16="http://schemas.microsoft.com/office/drawing/2014/main" id="{0B10D443-798E-47CC-BEDB-D1ADC55F11DD}"/>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98" name="AutoShape 1" descr="https://psfswebp.cc.wmich.edu/cs/FPR/cache/PT_PIXEL_1.gif">
          <a:extLst>
            <a:ext uri="{FF2B5EF4-FFF2-40B4-BE49-F238E27FC236}">
              <a16:creationId xmlns:a16="http://schemas.microsoft.com/office/drawing/2014/main" id="{25CFB759-3A8D-43FF-AE5B-18AA9A1D8B8F}"/>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699" name="AutoShape 1" descr="https://psfswebp.cc.wmich.edu/cs/FPR/cache/PT_PIXEL_1.gif">
          <a:extLst>
            <a:ext uri="{FF2B5EF4-FFF2-40B4-BE49-F238E27FC236}">
              <a16:creationId xmlns:a16="http://schemas.microsoft.com/office/drawing/2014/main" id="{4CEC5C83-BF5E-4D18-9670-EBB0810C67C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00" name="AutoShape 1" descr="https://psfswebp.cc.wmich.edu/cs/FPR/cache/PT_PIXEL_1.gif">
          <a:extLst>
            <a:ext uri="{FF2B5EF4-FFF2-40B4-BE49-F238E27FC236}">
              <a16:creationId xmlns:a16="http://schemas.microsoft.com/office/drawing/2014/main" id="{8A0455C1-FAF5-41DA-93BB-94B77193CB5F}"/>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01" name="AutoShape 1" descr="https://psfswebp.cc.wmich.edu/cs/FPR/cache/PT_PIXEL_1.gif">
          <a:extLst>
            <a:ext uri="{FF2B5EF4-FFF2-40B4-BE49-F238E27FC236}">
              <a16:creationId xmlns:a16="http://schemas.microsoft.com/office/drawing/2014/main" id="{9FB49B01-8931-49D9-B3DE-87AB6DA7CFE7}"/>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02" name="AutoShape 1" descr="https://psfswebp.cc.wmich.edu/cs/FPR/cache/PT_PIXEL_1.gif">
          <a:extLst>
            <a:ext uri="{FF2B5EF4-FFF2-40B4-BE49-F238E27FC236}">
              <a16:creationId xmlns:a16="http://schemas.microsoft.com/office/drawing/2014/main" id="{232B7F54-C78D-436D-AF26-665B577CC46D}"/>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03" name="AutoShape 1" descr="https://psfswebp.cc.wmich.edu/cs/FPR/cache/PT_PIXEL_1.gif">
          <a:extLst>
            <a:ext uri="{FF2B5EF4-FFF2-40B4-BE49-F238E27FC236}">
              <a16:creationId xmlns:a16="http://schemas.microsoft.com/office/drawing/2014/main" id="{6988EE6B-E70D-4BEA-BD4D-722321AF0A80}"/>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704" name="AutoShape 1" descr="https://psfswebp.cc.wmich.edu/cs/FPR/cache/PT_PIXEL_1.gif">
          <a:extLst>
            <a:ext uri="{FF2B5EF4-FFF2-40B4-BE49-F238E27FC236}">
              <a16:creationId xmlns:a16="http://schemas.microsoft.com/office/drawing/2014/main" id="{B07D7924-D5A0-40DE-B8CC-0B11D34085C7}"/>
            </a:ext>
          </a:extLst>
        </xdr:cNvPr>
        <xdr:cNvSpPr>
          <a:spLocks noChangeAspect="1" noChangeArrowheads="1"/>
        </xdr:cNvSpPr>
      </xdr:nvSpPr>
      <xdr:spPr bwMode="auto">
        <a:xfrm>
          <a:off x="256032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5" name="AutoShape 1" descr="https://psfswebp.cc.wmich.edu/cs/FPR/cache/PT_PIXEL_1.gif">
          <a:extLst>
            <a:ext uri="{FF2B5EF4-FFF2-40B4-BE49-F238E27FC236}">
              <a16:creationId xmlns:a16="http://schemas.microsoft.com/office/drawing/2014/main" id="{8261A9E8-910F-4EF5-B92C-7541D2AE002E}"/>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6" name="AutoShape 1" descr="https://psfswebp.cc.wmich.edu/cs/FPR/cache/PT_PIXEL_1.gif">
          <a:extLst>
            <a:ext uri="{FF2B5EF4-FFF2-40B4-BE49-F238E27FC236}">
              <a16:creationId xmlns:a16="http://schemas.microsoft.com/office/drawing/2014/main" id="{09AB1158-6B39-48B5-9B68-F4E5BB2B4C34}"/>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07" name="AutoShape 1" descr="https://psfswebp.cc.wmich.edu/cs/FPR/cache/PT_PIXEL_1.gif">
          <a:extLst>
            <a:ext uri="{FF2B5EF4-FFF2-40B4-BE49-F238E27FC236}">
              <a16:creationId xmlns:a16="http://schemas.microsoft.com/office/drawing/2014/main" id="{1E56979E-8523-41D9-9889-BB188E501D42}"/>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08" name="AutoShape 1" descr="https://psfswebp.cc.wmich.edu/cs/FPR/cache/PT_PIXEL_1.gif">
          <a:extLst>
            <a:ext uri="{FF2B5EF4-FFF2-40B4-BE49-F238E27FC236}">
              <a16:creationId xmlns:a16="http://schemas.microsoft.com/office/drawing/2014/main" id="{A76BD1AA-A69B-4098-93A9-7E00A083CD63}"/>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09" name="AutoShape 1" descr="https://psfswebp.cc.wmich.edu/cs/FPR/cache/PT_PIXEL_1.gif">
          <a:extLst>
            <a:ext uri="{FF2B5EF4-FFF2-40B4-BE49-F238E27FC236}">
              <a16:creationId xmlns:a16="http://schemas.microsoft.com/office/drawing/2014/main" id="{4D114D78-DFD2-4165-AF7E-B3BC14E83C56}"/>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710" name="AutoShape 1" descr="https://psfswebp.cc.wmich.edu/cs/FPR/cache/PT_PIXEL_1.gif">
          <a:extLst>
            <a:ext uri="{FF2B5EF4-FFF2-40B4-BE49-F238E27FC236}">
              <a16:creationId xmlns:a16="http://schemas.microsoft.com/office/drawing/2014/main" id="{05E3F90D-A200-4C71-9C60-E1C0752D05A2}"/>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1" name="AutoShape 1" descr="https://psfswebp.cc.wmich.edu/cs/FPR/cache/PT_PIXEL_1.gif">
          <a:extLst>
            <a:ext uri="{FF2B5EF4-FFF2-40B4-BE49-F238E27FC236}">
              <a16:creationId xmlns:a16="http://schemas.microsoft.com/office/drawing/2014/main" id="{9B679B1D-12A9-4216-9A33-8776D86D1610}"/>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2" name="AutoShape 1" descr="https://psfswebp.cc.wmich.edu/cs/FPR/cache/PT_PIXEL_1.gif">
          <a:extLst>
            <a:ext uri="{FF2B5EF4-FFF2-40B4-BE49-F238E27FC236}">
              <a16:creationId xmlns:a16="http://schemas.microsoft.com/office/drawing/2014/main" id="{204D81BB-F9D9-4EF5-8426-DA3B67E80C5D}"/>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13" name="AutoShape 1" descr="https://psfswebp.cc.wmich.edu/cs/FPR/cache/PT_PIXEL_1.gif">
          <a:extLst>
            <a:ext uri="{FF2B5EF4-FFF2-40B4-BE49-F238E27FC236}">
              <a16:creationId xmlns:a16="http://schemas.microsoft.com/office/drawing/2014/main" id="{40A95963-8A91-4753-98B3-3E5F558D64EF}"/>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14" name="AutoShape 1" descr="https://psfswebp.cc.wmich.edu/cs/FPR/cache/PT_PIXEL_1.gif">
          <a:extLst>
            <a:ext uri="{FF2B5EF4-FFF2-40B4-BE49-F238E27FC236}">
              <a16:creationId xmlns:a16="http://schemas.microsoft.com/office/drawing/2014/main" id="{8C3839C9-F44E-49EC-BDBB-A320B1111D72}"/>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15" name="AutoShape 1" descr="https://psfswebp.cc.wmich.edu/cs/FPR/cache/PT_PIXEL_1.gif">
          <a:extLst>
            <a:ext uri="{FF2B5EF4-FFF2-40B4-BE49-F238E27FC236}">
              <a16:creationId xmlns:a16="http://schemas.microsoft.com/office/drawing/2014/main" id="{81BDAF9A-86FA-4F0B-875B-82AC4B08F21C}"/>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716" name="AutoShape 1" descr="https://psfswebp.cc.wmich.edu/cs/FPR/cache/PT_PIXEL_1.gif">
          <a:extLst>
            <a:ext uri="{FF2B5EF4-FFF2-40B4-BE49-F238E27FC236}">
              <a16:creationId xmlns:a16="http://schemas.microsoft.com/office/drawing/2014/main" id="{36200AD0-8F4B-4F04-A8D5-AB91043A052E}"/>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17" name="AutoShape 1" descr="https://psfswebp.cc.wmich.edu/cs/FPR/cache/PT_PIXEL_1.gif">
          <a:extLst>
            <a:ext uri="{FF2B5EF4-FFF2-40B4-BE49-F238E27FC236}">
              <a16:creationId xmlns:a16="http://schemas.microsoft.com/office/drawing/2014/main" id="{F5A6F002-BE51-4C22-A6FD-4E242AFA9074}"/>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18" name="AutoShape 1" descr="https://psfswebp.cc.wmich.edu/cs/FPR/cache/PT_PIXEL_1.gif">
          <a:extLst>
            <a:ext uri="{FF2B5EF4-FFF2-40B4-BE49-F238E27FC236}">
              <a16:creationId xmlns:a16="http://schemas.microsoft.com/office/drawing/2014/main" id="{4BAFB747-CE62-40B3-8678-754F5DFB86D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19" name="AutoShape 1" descr="https://psfswebp.cc.wmich.edu/cs/FPR/cache/PT_PIXEL_1.gif">
          <a:extLst>
            <a:ext uri="{FF2B5EF4-FFF2-40B4-BE49-F238E27FC236}">
              <a16:creationId xmlns:a16="http://schemas.microsoft.com/office/drawing/2014/main" id="{667B2924-F5AE-4692-95D1-D3D1E6FF0D0F}"/>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20" name="AutoShape 1" descr="https://psfswebp.cc.wmich.edu/cs/FPR/cache/PT_PIXEL_1.gif">
          <a:extLst>
            <a:ext uri="{FF2B5EF4-FFF2-40B4-BE49-F238E27FC236}">
              <a16:creationId xmlns:a16="http://schemas.microsoft.com/office/drawing/2014/main" id="{68874ED7-BCCD-4439-8FB8-B27B854641F2}"/>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21" name="AutoShape 1" descr="https://psfswebp.cc.wmich.edu/cs/FPR/cache/PT_PIXEL_1.gif">
          <a:extLst>
            <a:ext uri="{FF2B5EF4-FFF2-40B4-BE49-F238E27FC236}">
              <a16:creationId xmlns:a16="http://schemas.microsoft.com/office/drawing/2014/main" id="{8E81E8F5-BCDC-448B-B6A1-39BA00E7AFBD}"/>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722" name="AutoShape 1" descr="https://psfswebp.cc.wmich.edu/cs/FPR/cache/PT_PIXEL_1.gif">
          <a:extLst>
            <a:ext uri="{FF2B5EF4-FFF2-40B4-BE49-F238E27FC236}">
              <a16:creationId xmlns:a16="http://schemas.microsoft.com/office/drawing/2014/main" id="{06ED39DD-789C-4B58-9369-02BDC322AEF3}"/>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23" name="AutoShape 1" descr="https://psfswebp.cc.wmich.edu/cs/FPR/cache/PT_PIXEL_1.gif">
          <a:extLst>
            <a:ext uri="{FF2B5EF4-FFF2-40B4-BE49-F238E27FC236}">
              <a16:creationId xmlns:a16="http://schemas.microsoft.com/office/drawing/2014/main" id="{66877EBB-8484-4571-B235-EB3D75D6A53B}"/>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24" name="AutoShape 1" descr="https://psfswebp.cc.wmich.edu/cs/FPR/cache/PT_PIXEL_1.gif">
          <a:extLst>
            <a:ext uri="{FF2B5EF4-FFF2-40B4-BE49-F238E27FC236}">
              <a16:creationId xmlns:a16="http://schemas.microsoft.com/office/drawing/2014/main" id="{994881D7-44AC-4995-871D-D7C0BEDA94CC}"/>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25" name="AutoShape 1" descr="https://psfswebp.cc.wmich.edu/cs/FPR/cache/PT_PIXEL_1.gif">
          <a:extLst>
            <a:ext uri="{FF2B5EF4-FFF2-40B4-BE49-F238E27FC236}">
              <a16:creationId xmlns:a16="http://schemas.microsoft.com/office/drawing/2014/main" id="{B5D3FFD9-9B0D-4746-8EA6-6DD135CEDAB1}"/>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726" name="AutoShape 1" descr="https://psfswebp.cc.wmich.edu/cs/FPR/cache/PT_PIXEL_1.gif">
          <a:extLst>
            <a:ext uri="{FF2B5EF4-FFF2-40B4-BE49-F238E27FC236}">
              <a16:creationId xmlns:a16="http://schemas.microsoft.com/office/drawing/2014/main" id="{88C8A7C9-CC5B-48A1-90BF-9139CCB02A21}"/>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27" name="AutoShape 1" descr="https://psfswebp.cc.wmich.edu/cs/FPR/cache/PT_PIXEL_1.gif">
          <a:extLst>
            <a:ext uri="{FF2B5EF4-FFF2-40B4-BE49-F238E27FC236}">
              <a16:creationId xmlns:a16="http://schemas.microsoft.com/office/drawing/2014/main" id="{8B4A0594-FE2A-46B2-859F-87C120A3EA16}"/>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28" name="AutoShape 1" descr="https://psfswebp.cc.wmich.edu/cs/FPR/cache/PT_PIXEL_1.gif">
          <a:extLst>
            <a:ext uri="{FF2B5EF4-FFF2-40B4-BE49-F238E27FC236}">
              <a16:creationId xmlns:a16="http://schemas.microsoft.com/office/drawing/2014/main" id="{2BF6A897-92FE-43C4-9F6F-2DE1B0E02086}"/>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29" name="AutoShape 1" descr="https://psfswebp.cc.wmich.edu/cs/FPR/cache/PT_PIXEL_1.gif">
          <a:extLst>
            <a:ext uri="{FF2B5EF4-FFF2-40B4-BE49-F238E27FC236}">
              <a16:creationId xmlns:a16="http://schemas.microsoft.com/office/drawing/2014/main" id="{7FA9B2FC-D79F-489A-BC9B-B17B344A0B78}"/>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0" name="AutoShape 1" descr="https://psfswebp.cc.wmich.edu/cs/FPR/cache/PT_PIXEL_1.gif">
          <a:extLst>
            <a:ext uri="{FF2B5EF4-FFF2-40B4-BE49-F238E27FC236}">
              <a16:creationId xmlns:a16="http://schemas.microsoft.com/office/drawing/2014/main" id="{B443B776-AB3D-4801-97E6-048B10C1C0DE}"/>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1" name="AutoShape 1" descr="https://psfswebp.cc.wmich.edu/cs/FPR/cache/PT_PIXEL_1.gif">
          <a:extLst>
            <a:ext uri="{FF2B5EF4-FFF2-40B4-BE49-F238E27FC236}">
              <a16:creationId xmlns:a16="http://schemas.microsoft.com/office/drawing/2014/main" id="{A566473C-9443-4034-A890-36D5110E4BC7}"/>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32" name="AutoShape 1" descr="https://psfswebp.cc.wmich.edu/cs/FPR/cache/PT_PIXEL_1.gif">
          <a:extLst>
            <a:ext uri="{FF2B5EF4-FFF2-40B4-BE49-F238E27FC236}">
              <a16:creationId xmlns:a16="http://schemas.microsoft.com/office/drawing/2014/main" id="{7DBB9D8A-45DE-4F65-8D41-A3957F95A1A3}"/>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33" name="AutoShape 1" descr="https://psfswebp.cc.wmich.edu/cs/FPR/cache/PT_PIXEL_1.gif">
          <a:extLst>
            <a:ext uri="{FF2B5EF4-FFF2-40B4-BE49-F238E27FC236}">
              <a16:creationId xmlns:a16="http://schemas.microsoft.com/office/drawing/2014/main" id="{0E32676D-DDF0-4C32-980E-2124F0256B0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34" name="AutoShape 1" descr="https://psfswebp.cc.wmich.edu/cs/FPR/cache/PT_PIXEL_1.gif">
          <a:extLst>
            <a:ext uri="{FF2B5EF4-FFF2-40B4-BE49-F238E27FC236}">
              <a16:creationId xmlns:a16="http://schemas.microsoft.com/office/drawing/2014/main" id="{DF611742-FC60-4769-9EA7-55040587C17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5" name="AutoShape 1" descr="https://psfswebp.cc.wmich.edu/cs/FPR/cache/PT_PIXEL_1.gif">
          <a:extLst>
            <a:ext uri="{FF2B5EF4-FFF2-40B4-BE49-F238E27FC236}">
              <a16:creationId xmlns:a16="http://schemas.microsoft.com/office/drawing/2014/main" id="{639AC53E-A06E-412B-A8A3-74B2E88B8D31}"/>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6" name="AutoShape 1" descr="https://psfswebp.cc.wmich.edu/cs/FPR/cache/PT_PIXEL_1.gif">
          <a:extLst>
            <a:ext uri="{FF2B5EF4-FFF2-40B4-BE49-F238E27FC236}">
              <a16:creationId xmlns:a16="http://schemas.microsoft.com/office/drawing/2014/main" id="{A7B94BB6-A28A-49B8-8B7B-1F174223631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37" name="AutoShape 1" descr="https://psfswebp.cc.wmich.edu/cs/FPR/cache/PT_PIXEL_1.gif">
          <a:extLst>
            <a:ext uri="{FF2B5EF4-FFF2-40B4-BE49-F238E27FC236}">
              <a16:creationId xmlns:a16="http://schemas.microsoft.com/office/drawing/2014/main" id="{B41803B1-EFB1-481C-ABD3-D3B754BCF38D}"/>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38" name="AutoShape 1" descr="https://psfswebp.cc.wmich.edu/cs/FPR/cache/PT_PIXEL_1.gif">
          <a:extLst>
            <a:ext uri="{FF2B5EF4-FFF2-40B4-BE49-F238E27FC236}">
              <a16:creationId xmlns:a16="http://schemas.microsoft.com/office/drawing/2014/main" id="{4FE46CB8-2FE8-4DAA-A13E-88199CD06C2B}"/>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39" name="AutoShape 1" descr="https://psfswebp.cc.wmich.edu/cs/FPR/cache/PT_PIXEL_1.gif">
          <a:extLst>
            <a:ext uri="{FF2B5EF4-FFF2-40B4-BE49-F238E27FC236}">
              <a16:creationId xmlns:a16="http://schemas.microsoft.com/office/drawing/2014/main" id="{EC95E7EF-72ED-4964-95FF-C61BB9788A97}"/>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0" name="AutoShape 1" descr="https://psfswebp.cc.wmich.edu/cs/FPR/cache/PT_PIXEL_1.gif">
          <a:extLst>
            <a:ext uri="{FF2B5EF4-FFF2-40B4-BE49-F238E27FC236}">
              <a16:creationId xmlns:a16="http://schemas.microsoft.com/office/drawing/2014/main" id="{2198E016-0833-4A2B-935D-04697C4BA971}"/>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1" name="AutoShape 1" descr="https://psfswebp.cc.wmich.edu/cs/FPR/cache/PT_PIXEL_1.gif">
          <a:extLst>
            <a:ext uri="{FF2B5EF4-FFF2-40B4-BE49-F238E27FC236}">
              <a16:creationId xmlns:a16="http://schemas.microsoft.com/office/drawing/2014/main" id="{6F20DBB6-293E-41E0-97E0-259A4D0B6C95}"/>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42" name="AutoShape 1" descr="https://psfswebp.cc.wmich.edu/cs/FPR/cache/PT_PIXEL_1.gif">
          <a:extLst>
            <a:ext uri="{FF2B5EF4-FFF2-40B4-BE49-F238E27FC236}">
              <a16:creationId xmlns:a16="http://schemas.microsoft.com/office/drawing/2014/main" id="{9AA2E0EC-2717-40E4-B522-8D7170836B43}"/>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43" name="AutoShape 1" descr="https://psfswebp.cc.wmich.edu/cs/FPR/cache/PT_PIXEL_1.gif">
          <a:extLst>
            <a:ext uri="{FF2B5EF4-FFF2-40B4-BE49-F238E27FC236}">
              <a16:creationId xmlns:a16="http://schemas.microsoft.com/office/drawing/2014/main" id="{89B75F62-C10C-40B9-AE7C-71C968DDEAD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44" name="AutoShape 1" descr="https://psfswebp.cc.wmich.edu/cs/FPR/cache/PT_PIXEL_1.gif">
          <a:extLst>
            <a:ext uri="{FF2B5EF4-FFF2-40B4-BE49-F238E27FC236}">
              <a16:creationId xmlns:a16="http://schemas.microsoft.com/office/drawing/2014/main" id="{C78BFB72-8808-415D-8C9D-D4117A0AD040}"/>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5" name="AutoShape 1" descr="https://psfswebp.cc.wmich.edu/cs/FPR/cache/PT_PIXEL_1.gif">
          <a:extLst>
            <a:ext uri="{FF2B5EF4-FFF2-40B4-BE49-F238E27FC236}">
              <a16:creationId xmlns:a16="http://schemas.microsoft.com/office/drawing/2014/main" id="{8EB2D6B4-4D2B-4F16-833B-A848CA8874B9}"/>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6" name="AutoShape 1" descr="https://psfswebp.cc.wmich.edu/cs/FPR/cache/PT_PIXEL_1.gif">
          <a:extLst>
            <a:ext uri="{FF2B5EF4-FFF2-40B4-BE49-F238E27FC236}">
              <a16:creationId xmlns:a16="http://schemas.microsoft.com/office/drawing/2014/main" id="{5C94E2FB-56CB-4992-A76F-F6C0C92C9A59}"/>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47" name="AutoShape 1" descr="https://psfswebp.cc.wmich.edu/cs/FPR/cache/PT_PIXEL_1.gif">
          <a:extLst>
            <a:ext uri="{FF2B5EF4-FFF2-40B4-BE49-F238E27FC236}">
              <a16:creationId xmlns:a16="http://schemas.microsoft.com/office/drawing/2014/main" id="{878741FA-469E-44E6-BB04-786B2DDB6CD8}"/>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48" name="AutoShape 1" descr="https://psfswebp.cc.wmich.edu/cs/FPR/cache/PT_PIXEL_1.gif">
          <a:extLst>
            <a:ext uri="{FF2B5EF4-FFF2-40B4-BE49-F238E27FC236}">
              <a16:creationId xmlns:a16="http://schemas.microsoft.com/office/drawing/2014/main" id="{2CB3B61B-8E1E-46FF-BA78-CB04160C3AF1}"/>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49" name="AutoShape 1" descr="https://psfswebp.cc.wmich.edu/cs/FPR/cache/PT_PIXEL_1.gif">
          <a:extLst>
            <a:ext uri="{FF2B5EF4-FFF2-40B4-BE49-F238E27FC236}">
              <a16:creationId xmlns:a16="http://schemas.microsoft.com/office/drawing/2014/main" id="{F55BB840-1889-45F1-8E47-692865FEE2CF}"/>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0" name="AutoShape 1" descr="https://psfswebp.cc.wmich.edu/cs/FPR/cache/PT_PIXEL_1.gif">
          <a:extLst>
            <a:ext uri="{FF2B5EF4-FFF2-40B4-BE49-F238E27FC236}">
              <a16:creationId xmlns:a16="http://schemas.microsoft.com/office/drawing/2014/main" id="{6901FC7C-F3AC-4071-81A7-ACDC68EFD67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1" name="AutoShape 1" descr="https://psfswebp.cc.wmich.edu/cs/FPR/cache/PT_PIXEL_1.gif">
          <a:extLst>
            <a:ext uri="{FF2B5EF4-FFF2-40B4-BE49-F238E27FC236}">
              <a16:creationId xmlns:a16="http://schemas.microsoft.com/office/drawing/2014/main" id="{1DD09761-BFDB-499F-817C-25D39458B35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52" name="AutoShape 1" descr="https://psfswebp.cc.wmich.edu/cs/FPR/cache/PT_PIXEL_1.gif">
          <a:extLst>
            <a:ext uri="{FF2B5EF4-FFF2-40B4-BE49-F238E27FC236}">
              <a16:creationId xmlns:a16="http://schemas.microsoft.com/office/drawing/2014/main" id="{759E519A-8AD4-4CCF-9130-E32138CF9315}"/>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53" name="AutoShape 1" descr="https://psfswebp.cc.wmich.edu/cs/FPR/cache/PT_PIXEL_1.gif">
          <a:extLst>
            <a:ext uri="{FF2B5EF4-FFF2-40B4-BE49-F238E27FC236}">
              <a16:creationId xmlns:a16="http://schemas.microsoft.com/office/drawing/2014/main" id="{77AB78C1-B11F-475C-AA55-1397FC9998FB}"/>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54" name="AutoShape 1" descr="https://psfswebp.cc.wmich.edu/cs/FPR/cache/PT_PIXEL_1.gif">
          <a:extLst>
            <a:ext uri="{FF2B5EF4-FFF2-40B4-BE49-F238E27FC236}">
              <a16:creationId xmlns:a16="http://schemas.microsoft.com/office/drawing/2014/main" id="{1ACD067C-701A-4296-897D-80D21E17BA6F}"/>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55" name="AutoShape 1" descr="https://psfswebp.cc.wmich.edu/cs/FPR/cache/PT_PIXEL_1.gif">
          <a:extLst>
            <a:ext uri="{FF2B5EF4-FFF2-40B4-BE49-F238E27FC236}">
              <a16:creationId xmlns:a16="http://schemas.microsoft.com/office/drawing/2014/main" id="{D237F4E7-4894-4FEC-BEF8-3CE78A6FBA76}"/>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56" name="AutoShape 1" descr="https://psfswebp.cc.wmich.edu/cs/FPR/cache/PT_PIXEL_1.gif">
          <a:extLst>
            <a:ext uri="{FF2B5EF4-FFF2-40B4-BE49-F238E27FC236}">
              <a16:creationId xmlns:a16="http://schemas.microsoft.com/office/drawing/2014/main" id="{E0C2EFCA-EC80-4CA1-B16D-713642635758}"/>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57" name="AutoShape 1" descr="https://psfswebp.cc.wmich.edu/cs/FPR/cache/PT_PIXEL_1.gif">
          <a:extLst>
            <a:ext uri="{FF2B5EF4-FFF2-40B4-BE49-F238E27FC236}">
              <a16:creationId xmlns:a16="http://schemas.microsoft.com/office/drawing/2014/main" id="{A8E47736-68C3-4AF2-BB7E-19D5D8C5437B}"/>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58" name="AutoShape 1" descr="https://psfswebp.cc.wmich.edu/cs/FPR/cache/PT_PIXEL_1.gif">
          <a:extLst>
            <a:ext uri="{FF2B5EF4-FFF2-40B4-BE49-F238E27FC236}">
              <a16:creationId xmlns:a16="http://schemas.microsoft.com/office/drawing/2014/main" id="{7F03B70E-DEE8-497D-8DF5-702DDAD9A33A}"/>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59" name="AutoShape 1" descr="https://psfswebp.cc.wmich.edu/cs/FPR/cache/PT_PIXEL_1.gif">
          <a:extLst>
            <a:ext uri="{FF2B5EF4-FFF2-40B4-BE49-F238E27FC236}">
              <a16:creationId xmlns:a16="http://schemas.microsoft.com/office/drawing/2014/main" id="{12C5CBAF-681A-4615-BA70-6D003F1D6A4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60" name="AutoShape 1" descr="https://psfswebp.cc.wmich.edu/cs/FPR/cache/PT_PIXEL_1.gif">
          <a:extLst>
            <a:ext uri="{FF2B5EF4-FFF2-40B4-BE49-F238E27FC236}">
              <a16:creationId xmlns:a16="http://schemas.microsoft.com/office/drawing/2014/main" id="{B24F40E6-0845-4CD4-9001-AB7F7F79EA94}"/>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1" name="AutoShape 1" descr="https://psfswebp.cc.wmich.edu/cs/FPR/cache/PT_PIXEL_1.gif">
          <a:extLst>
            <a:ext uri="{FF2B5EF4-FFF2-40B4-BE49-F238E27FC236}">
              <a16:creationId xmlns:a16="http://schemas.microsoft.com/office/drawing/2014/main" id="{2111E0CB-F1AF-4693-BFE7-A231D28D6DA9}"/>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2" name="AutoShape 1" descr="https://psfswebp.cc.wmich.edu/cs/FPR/cache/PT_PIXEL_1.gif">
          <a:extLst>
            <a:ext uri="{FF2B5EF4-FFF2-40B4-BE49-F238E27FC236}">
              <a16:creationId xmlns:a16="http://schemas.microsoft.com/office/drawing/2014/main" id="{8FAA5B8E-68E0-44B0-BA6D-B8C9E21C0C61}"/>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63" name="AutoShape 1" descr="https://psfswebp.cc.wmich.edu/cs/FPR/cache/PT_PIXEL_1.gif">
          <a:extLst>
            <a:ext uri="{FF2B5EF4-FFF2-40B4-BE49-F238E27FC236}">
              <a16:creationId xmlns:a16="http://schemas.microsoft.com/office/drawing/2014/main" id="{A7BD196D-FF42-4C72-9159-51A6525B6D04}"/>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64" name="AutoShape 1" descr="https://psfswebp.cc.wmich.edu/cs/FPR/cache/PT_PIXEL_1.gif">
          <a:extLst>
            <a:ext uri="{FF2B5EF4-FFF2-40B4-BE49-F238E27FC236}">
              <a16:creationId xmlns:a16="http://schemas.microsoft.com/office/drawing/2014/main" id="{65997457-87C3-48B4-9E55-4FE216B395E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65" name="AutoShape 1" descr="https://psfswebp.cc.wmich.edu/cs/FPR/cache/PT_PIXEL_1.gif">
          <a:extLst>
            <a:ext uri="{FF2B5EF4-FFF2-40B4-BE49-F238E27FC236}">
              <a16:creationId xmlns:a16="http://schemas.microsoft.com/office/drawing/2014/main" id="{7C90CE18-9135-41F6-A834-3A74432F7B5D}"/>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6" name="AutoShape 1" descr="https://psfswebp.cc.wmich.edu/cs/FPR/cache/PT_PIXEL_1.gif">
          <a:extLst>
            <a:ext uri="{FF2B5EF4-FFF2-40B4-BE49-F238E27FC236}">
              <a16:creationId xmlns:a16="http://schemas.microsoft.com/office/drawing/2014/main" id="{5F9ADC66-0742-4AB8-B2DB-D48195224BA8}"/>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767" name="AutoShape 1" descr="https://psfswebp.cc.wmich.edu/cs/FPR/cache/PT_PIXEL_1.gif">
          <a:extLst>
            <a:ext uri="{FF2B5EF4-FFF2-40B4-BE49-F238E27FC236}">
              <a16:creationId xmlns:a16="http://schemas.microsoft.com/office/drawing/2014/main" id="{827A72C7-55AB-413D-8D60-3946FAFB5059}"/>
            </a:ext>
          </a:extLst>
        </xdr:cNvPr>
        <xdr:cNvSpPr>
          <a:spLocks noChangeAspect="1" noChangeArrowheads="1"/>
        </xdr:cNvSpPr>
      </xdr:nvSpPr>
      <xdr:spPr bwMode="auto">
        <a:xfrm>
          <a:off x="3413760" y="156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68" name="AutoShape 1" descr="https://psfswebp.cc.wmich.edu/cs/FPR/cache/PT_PIXEL_1.gif">
          <a:extLst>
            <a:ext uri="{FF2B5EF4-FFF2-40B4-BE49-F238E27FC236}">
              <a16:creationId xmlns:a16="http://schemas.microsoft.com/office/drawing/2014/main" id="{DEBA06F1-8DBE-404E-A4DA-E9CD7FB08059}"/>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69" name="AutoShape 1" descr="https://psfswebp.cc.wmich.edu/cs/FPR/cache/PT_PIXEL_1.gif">
          <a:extLst>
            <a:ext uri="{FF2B5EF4-FFF2-40B4-BE49-F238E27FC236}">
              <a16:creationId xmlns:a16="http://schemas.microsoft.com/office/drawing/2014/main" id="{BF2EADB2-3031-4E89-A7B8-220355722053}"/>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70" name="AutoShape 1" descr="https://psfswebp.cc.wmich.edu/cs/FPR/cache/PT_PIXEL_1.gif">
          <a:extLst>
            <a:ext uri="{FF2B5EF4-FFF2-40B4-BE49-F238E27FC236}">
              <a16:creationId xmlns:a16="http://schemas.microsoft.com/office/drawing/2014/main" id="{8FBBDDCC-61FC-49DF-9E71-51B09068A242}"/>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771" name="AutoShape 1" descr="https://psfswebp.cc.wmich.edu/cs/FPR/cache/PT_PIXEL_1.gif">
          <a:extLst>
            <a:ext uri="{FF2B5EF4-FFF2-40B4-BE49-F238E27FC236}">
              <a16:creationId xmlns:a16="http://schemas.microsoft.com/office/drawing/2014/main" id="{B44E6206-BD12-4994-B36C-5973703153DC}"/>
            </a:ext>
          </a:extLst>
        </xdr:cNvPr>
        <xdr:cNvSpPr>
          <a:spLocks noChangeAspect="1" noChangeArrowheads="1"/>
        </xdr:cNvSpPr>
      </xdr:nvSpPr>
      <xdr:spPr bwMode="auto">
        <a:xfrm>
          <a:off x="3560445" y="2145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772" name="AutoShape 1" descr="https://psfswebp.cc.wmich.edu/cs/FPR/cache/PT_PIXEL_1.gif">
          <a:extLst>
            <a:ext uri="{FF2B5EF4-FFF2-40B4-BE49-F238E27FC236}">
              <a16:creationId xmlns:a16="http://schemas.microsoft.com/office/drawing/2014/main" id="{11BDB99A-C4C8-4C9D-A243-FD9262BC8244}"/>
            </a:ext>
          </a:extLst>
        </xdr:cNvPr>
        <xdr:cNvSpPr>
          <a:spLocks noChangeAspect="1" noChangeArrowheads="1"/>
        </xdr:cNvSpPr>
      </xdr:nvSpPr>
      <xdr:spPr bwMode="auto">
        <a:xfrm>
          <a:off x="333756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73" name="AutoShape 1" descr="https://psfswebp.cc.wmich.edu/cs/FPR/cache/PT_PIXEL_1.gif">
          <a:extLst>
            <a:ext uri="{FF2B5EF4-FFF2-40B4-BE49-F238E27FC236}">
              <a16:creationId xmlns:a16="http://schemas.microsoft.com/office/drawing/2014/main" id="{7BAE6AA2-2353-4ACB-BA40-C986BAFE8AC9}"/>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74" name="AutoShape 1" descr="https://psfswebp.cc.wmich.edu/cs/FPR/cache/PT_PIXEL_1.gif">
          <a:extLst>
            <a:ext uri="{FF2B5EF4-FFF2-40B4-BE49-F238E27FC236}">
              <a16:creationId xmlns:a16="http://schemas.microsoft.com/office/drawing/2014/main" id="{72BE7B58-5209-43D2-9973-434DAEBD8E29}"/>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75" name="AutoShape 1" descr="https://psfswebp.cc.wmich.edu/cs/FPR/cache/PT_PIXEL_1.gif">
          <a:extLst>
            <a:ext uri="{FF2B5EF4-FFF2-40B4-BE49-F238E27FC236}">
              <a16:creationId xmlns:a16="http://schemas.microsoft.com/office/drawing/2014/main" id="{0D246280-8580-4321-883C-75335D657A88}"/>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6" name="AutoShape 1" descr="https://psfswebp.cc.wmich.edu/cs/FPR/cache/PT_PIXEL_1.gif">
          <a:extLst>
            <a:ext uri="{FF2B5EF4-FFF2-40B4-BE49-F238E27FC236}">
              <a16:creationId xmlns:a16="http://schemas.microsoft.com/office/drawing/2014/main" id="{DE092CEB-0E3E-4303-BC5E-5D62CE5551F0}"/>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7" name="AutoShape 1" descr="https://psfswebp.cc.wmich.edu/cs/FPR/cache/PT_PIXEL_1.gif">
          <a:extLst>
            <a:ext uri="{FF2B5EF4-FFF2-40B4-BE49-F238E27FC236}">
              <a16:creationId xmlns:a16="http://schemas.microsoft.com/office/drawing/2014/main" id="{776755C4-8C93-43F2-AE97-8F020FE3C327}"/>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78" name="AutoShape 1" descr="https://psfswebp.cc.wmich.edu/cs/FPR/cache/PT_PIXEL_1.gif">
          <a:extLst>
            <a:ext uri="{FF2B5EF4-FFF2-40B4-BE49-F238E27FC236}">
              <a16:creationId xmlns:a16="http://schemas.microsoft.com/office/drawing/2014/main" id="{A59EFAA7-4D6E-4D5E-8710-21DE401E9194}"/>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79" name="AutoShape 1" descr="https://psfswebp.cc.wmich.edu/cs/FPR/cache/PT_PIXEL_1.gif">
          <a:extLst>
            <a:ext uri="{FF2B5EF4-FFF2-40B4-BE49-F238E27FC236}">
              <a16:creationId xmlns:a16="http://schemas.microsoft.com/office/drawing/2014/main" id="{E5F8D151-1949-4208-BC60-3CC267CA7A6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80" name="AutoShape 1" descr="https://psfswebp.cc.wmich.edu/cs/FPR/cache/PT_PIXEL_1.gif">
          <a:extLst>
            <a:ext uri="{FF2B5EF4-FFF2-40B4-BE49-F238E27FC236}">
              <a16:creationId xmlns:a16="http://schemas.microsoft.com/office/drawing/2014/main" id="{9D98CF67-5918-4513-8E94-2E7B95A2EE28}"/>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1" name="AutoShape 1" descr="https://psfswebp.cc.wmich.edu/cs/FPR/cache/PT_PIXEL_1.gif">
          <a:extLst>
            <a:ext uri="{FF2B5EF4-FFF2-40B4-BE49-F238E27FC236}">
              <a16:creationId xmlns:a16="http://schemas.microsoft.com/office/drawing/2014/main" id="{92767F5A-430E-4C20-B7E0-FF17CD5A6C6E}"/>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2" name="AutoShape 1" descr="https://psfswebp.cc.wmich.edu/cs/FPR/cache/PT_PIXEL_1.gif">
          <a:extLst>
            <a:ext uri="{FF2B5EF4-FFF2-40B4-BE49-F238E27FC236}">
              <a16:creationId xmlns:a16="http://schemas.microsoft.com/office/drawing/2014/main" id="{8CB6CA5A-2DB1-46E1-BCC8-B7B07BA0E5B2}"/>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83" name="AutoShape 1" descr="https://psfswebp.cc.wmich.edu/cs/FPR/cache/PT_PIXEL_1.gif">
          <a:extLst>
            <a:ext uri="{FF2B5EF4-FFF2-40B4-BE49-F238E27FC236}">
              <a16:creationId xmlns:a16="http://schemas.microsoft.com/office/drawing/2014/main" id="{E7E2E93B-DC73-447D-A46A-0360E5C33B60}"/>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84" name="AutoShape 1" descr="https://psfswebp.cc.wmich.edu/cs/FPR/cache/PT_PIXEL_1.gif">
          <a:extLst>
            <a:ext uri="{FF2B5EF4-FFF2-40B4-BE49-F238E27FC236}">
              <a16:creationId xmlns:a16="http://schemas.microsoft.com/office/drawing/2014/main" id="{1FCE383F-3A45-4C7B-8064-7D30F5CC4A8F}"/>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85" name="AutoShape 1" descr="https://psfswebp.cc.wmich.edu/cs/FPR/cache/PT_PIXEL_1.gif">
          <a:extLst>
            <a:ext uri="{FF2B5EF4-FFF2-40B4-BE49-F238E27FC236}">
              <a16:creationId xmlns:a16="http://schemas.microsoft.com/office/drawing/2014/main" id="{AECFCD3F-FA20-46D4-9D38-FB3BD338821E}"/>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6" name="AutoShape 1" descr="https://psfswebp.cc.wmich.edu/cs/FPR/cache/PT_PIXEL_1.gif">
          <a:extLst>
            <a:ext uri="{FF2B5EF4-FFF2-40B4-BE49-F238E27FC236}">
              <a16:creationId xmlns:a16="http://schemas.microsoft.com/office/drawing/2014/main" id="{357B6149-32C0-4471-BC4E-68E74DCD5C0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7" name="AutoShape 1" descr="https://psfswebp.cc.wmich.edu/cs/FPR/cache/PT_PIXEL_1.gif">
          <a:extLst>
            <a:ext uri="{FF2B5EF4-FFF2-40B4-BE49-F238E27FC236}">
              <a16:creationId xmlns:a16="http://schemas.microsoft.com/office/drawing/2014/main" id="{19BA6973-7875-4692-968C-710873CD86A4}"/>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88" name="AutoShape 1" descr="https://psfswebp.cc.wmich.edu/cs/FPR/cache/PT_PIXEL_1.gif">
          <a:extLst>
            <a:ext uri="{FF2B5EF4-FFF2-40B4-BE49-F238E27FC236}">
              <a16:creationId xmlns:a16="http://schemas.microsoft.com/office/drawing/2014/main" id="{24CF7895-50DF-4B2E-AFAD-10FE68DA234F}"/>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89" name="AutoShape 1" descr="https://psfswebp.cc.wmich.edu/cs/FPR/cache/PT_PIXEL_1.gif">
          <a:extLst>
            <a:ext uri="{FF2B5EF4-FFF2-40B4-BE49-F238E27FC236}">
              <a16:creationId xmlns:a16="http://schemas.microsoft.com/office/drawing/2014/main" id="{759C26BF-C802-48D9-B8E0-416E3FE5EDD9}"/>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90" name="AutoShape 1" descr="https://psfswebp.cc.wmich.edu/cs/FPR/cache/PT_PIXEL_1.gif">
          <a:extLst>
            <a:ext uri="{FF2B5EF4-FFF2-40B4-BE49-F238E27FC236}">
              <a16:creationId xmlns:a16="http://schemas.microsoft.com/office/drawing/2014/main" id="{8DE72B63-0AE8-4143-8931-19D4B43AA25C}"/>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91" name="AutoShape 1" descr="https://psfswebp.cc.wmich.edu/cs/FPR/cache/PT_PIXEL_1.gif">
          <a:extLst>
            <a:ext uri="{FF2B5EF4-FFF2-40B4-BE49-F238E27FC236}">
              <a16:creationId xmlns:a16="http://schemas.microsoft.com/office/drawing/2014/main" id="{00CAA564-E70D-4BD8-A908-8464DB161DE0}"/>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92" name="AutoShape 1" descr="https://psfswebp.cc.wmich.edu/cs/FPR/cache/PT_PIXEL_1.gif">
          <a:extLst>
            <a:ext uri="{FF2B5EF4-FFF2-40B4-BE49-F238E27FC236}">
              <a16:creationId xmlns:a16="http://schemas.microsoft.com/office/drawing/2014/main" id="{4E18D697-95D8-48CD-9FC1-6B48C2F4ACE3}"/>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93" name="AutoShape 1" descr="https://psfswebp.cc.wmich.edu/cs/FPR/cache/PT_PIXEL_1.gif">
          <a:extLst>
            <a:ext uri="{FF2B5EF4-FFF2-40B4-BE49-F238E27FC236}">
              <a16:creationId xmlns:a16="http://schemas.microsoft.com/office/drawing/2014/main" id="{F3F49066-B57F-4674-837D-0545AE434233}"/>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94" name="AutoShape 1" descr="https://psfswebp.cc.wmich.edu/cs/FPR/cache/PT_PIXEL_1.gif">
          <a:extLst>
            <a:ext uri="{FF2B5EF4-FFF2-40B4-BE49-F238E27FC236}">
              <a16:creationId xmlns:a16="http://schemas.microsoft.com/office/drawing/2014/main" id="{36F0A01E-26E7-432A-A234-7CCE035F4A30}"/>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95" name="AutoShape 1" descr="https://psfswebp.cc.wmich.edu/cs/FPR/cache/PT_PIXEL_1.gif">
          <a:extLst>
            <a:ext uri="{FF2B5EF4-FFF2-40B4-BE49-F238E27FC236}">
              <a16:creationId xmlns:a16="http://schemas.microsoft.com/office/drawing/2014/main" id="{ACE15723-C75A-4F7A-BEDA-BF00D065378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96" name="AutoShape 1" descr="https://psfswebp.cc.wmich.edu/cs/FPR/cache/PT_PIXEL_1.gif">
          <a:extLst>
            <a:ext uri="{FF2B5EF4-FFF2-40B4-BE49-F238E27FC236}">
              <a16:creationId xmlns:a16="http://schemas.microsoft.com/office/drawing/2014/main" id="{7C9F9A03-05C4-4C9D-88F8-40395628C2D3}"/>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797" name="AutoShape 1" descr="https://psfswebp.cc.wmich.edu/cs/FPR/cache/PT_PIXEL_1.gif">
          <a:extLst>
            <a:ext uri="{FF2B5EF4-FFF2-40B4-BE49-F238E27FC236}">
              <a16:creationId xmlns:a16="http://schemas.microsoft.com/office/drawing/2014/main" id="{35BED191-026B-4168-904B-72BC945C3F1B}"/>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798" name="AutoShape 1" descr="https://psfswebp.cc.wmich.edu/cs/FPR/cache/PT_PIXEL_1.gif">
          <a:extLst>
            <a:ext uri="{FF2B5EF4-FFF2-40B4-BE49-F238E27FC236}">
              <a16:creationId xmlns:a16="http://schemas.microsoft.com/office/drawing/2014/main" id="{E9915529-7EFE-4AE7-BCD4-3202EE26AC90}"/>
            </a:ext>
          </a:extLst>
        </xdr:cNvPr>
        <xdr:cNvSpPr>
          <a:spLocks noChangeAspect="1" noChangeArrowheads="1"/>
        </xdr:cNvSpPr>
      </xdr:nvSpPr>
      <xdr:spPr bwMode="auto">
        <a:xfrm>
          <a:off x="258318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799" name="AutoShape 1" descr="https://psfswebp.cc.wmich.edu/cs/FPR/cache/PT_PIXEL_1.gif">
          <a:extLst>
            <a:ext uri="{FF2B5EF4-FFF2-40B4-BE49-F238E27FC236}">
              <a16:creationId xmlns:a16="http://schemas.microsoft.com/office/drawing/2014/main" id="{46149745-BE5B-425B-935B-ECADC1FB0B31}"/>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0" name="AutoShape 1" descr="https://psfswebp.cc.wmich.edu/cs/FPR/cache/PT_PIXEL_1.gif">
          <a:extLst>
            <a:ext uri="{FF2B5EF4-FFF2-40B4-BE49-F238E27FC236}">
              <a16:creationId xmlns:a16="http://schemas.microsoft.com/office/drawing/2014/main" id="{304AFC87-0C88-4230-8104-71941A288BCD}"/>
            </a:ext>
          </a:extLst>
        </xdr:cNvPr>
        <xdr:cNvSpPr>
          <a:spLocks noChangeAspect="1" noChangeArrowheads="1"/>
        </xdr:cNvSpPr>
      </xdr:nvSpPr>
      <xdr:spPr bwMode="auto">
        <a:xfrm>
          <a:off x="258318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1" name="AutoShape 1" descr="https://psfswebp.cc.wmich.edu/cs/FPR/cache/PT_PIXEL_1.gif">
          <a:extLst>
            <a:ext uri="{FF2B5EF4-FFF2-40B4-BE49-F238E27FC236}">
              <a16:creationId xmlns:a16="http://schemas.microsoft.com/office/drawing/2014/main" id="{F461ABF0-0D6D-47DF-BAFC-6B0CBA799153}"/>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02" name="AutoShape 1" descr="https://psfswebp.cc.wmich.edu/cs/FPR/cache/PT_PIXEL_1.gif">
          <a:extLst>
            <a:ext uri="{FF2B5EF4-FFF2-40B4-BE49-F238E27FC236}">
              <a16:creationId xmlns:a16="http://schemas.microsoft.com/office/drawing/2014/main" id="{6BFEA94A-7669-4C5A-BCB2-0B03EC44809B}"/>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803" name="AutoShape 1" descr="https://psfswebp.cc.wmich.edu/cs/FPR/cache/PT_PIXEL_1.gif">
          <a:extLst>
            <a:ext uri="{FF2B5EF4-FFF2-40B4-BE49-F238E27FC236}">
              <a16:creationId xmlns:a16="http://schemas.microsoft.com/office/drawing/2014/main" id="{2346EF4D-AF22-4CB7-93A6-EA2AC6F2A48F}"/>
            </a:ext>
          </a:extLst>
        </xdr:cNvPr>
        <xdr:cNvSpPr>
          <a:spLocks noChangeAspect="1" noChangeArrowheads="1"/>
        </xdr:cNvSpPr>
      </xdr:nvSpPr>
      <xdr:spPr bwMode="auto">
        <a:xfrm>
          <a:off x="258318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04" name="AutoShape 1" descr="https://psfswebp.cc.wmich.edu/cs/FPR/cache/PT_PIXEL_1.gif">
          <a:extLst>
            <a:ext uri="{FF2B5EF4-FFF2-40B4-BE49-F238E27FC236}">
              <a16:creationId xmlns:a16="http://schemas.microsoft.com/office/drawing/2014/main" id="{1DFDA9F9-F5D9-4C64-9871-505B30D00641}"/>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5" name="AutoShape 1" descr="https://psfswebp.cc.wmich.edu/cs/FPR/cache/PT_PIXEL_1.gif">
          <a:extLst>
            <a:ext uri="{FF2B5EF4-FFF2-40B4-BE49-F238E27FC236}">
              <a16:creationId xmlns:a16="http://schemas.microsoft.com/office/drawing/2014/main" id="{F754F506-98EA-4158-94E5-FDB30F8C5219}"/>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6" name="AutoShape 1" descr="https://psfswebp.cc.wmich.edu/cs/FPR/cache/PT_PIXEL_1.gif">
          <a:extLst>
            <a:ext uri="{FF2B5EF4-FFF2-40B4-BE49-F238E27FC236}">
              <a16:creationId xmlns:a16="http://schemas.microsoft.com/office/drawing/2014/main" id="{7B2A302E-3923-45F5-98C0-5316AEE9E1C6}"/>
            </a:ext>
          </a:extLst>
        </xdr:cNvPr>
        <xdr:cNvSpPr>
          <a:spLocks noChangeAspect="1" noChangeArrowheads="1"/>
        </xdr:cNvSpPr>
      </xdr:nvSpPr>
      <xdr:spPr bwMode="auto">
        <a:xfrm>
          <a:off x="258318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7" name="AutoShape 1" descr="https://psfswebp.cc.wmich.edu/cs/FPR/cache/PT_PIXEL_1.gif">
          <a:extLst>
            <a:ext uri="{FF2B5EF4-FFF2-40B4-BE49-F238E27FC236}">
              <a16:creationId xmlns:a16="http://schemas.microsoft.com/office/drawing/2014/main" id="{5D9B8B33-1DE3-4552-80D8-83E8E58A604C}"/>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08" name="AutoShape 1" descr="https://psfswebp.cc.wmich.edu/cs/FPR/cache/PT_PIXEL_1.gif">
          <a:extLst>
            <a:ext uri="{FF2B5EF4-FFF2-40B4-BE49-F238E27FC236}">
              <a16:creationId xmlns:a16="http://schemas.microsoft.com/office/drawing/2014/main" id="{1B80F2B4-ECC2-49EF-824A-45E1DB0BA083}"/>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809" name="AutoShape 1" descr="https://psfswebp.cc.wmich.edu/cs/FPR/cache/PT_PIXEL_1.gif">
          <a:extLst>
            <a:ext uri="{FF2B5EF4-FFF2-40B4-BE49-F238E27FC236}">
              <a16:creationId xmlns:a16="http://schemas.microsoft.com/office/drawing/2014/main" id="{81D4E2A4-6E81-40F0-9C18-E181D17CF496}"/>
            </a:ext>
          </a:extLst>
        </xdr:cNvPr>
        <xdr:cNvSpPr>
          <a:spLocks noChangeAspect="1" noChangeArrowheads="1"/>
        </xdr:cNvSpPr>
      </xdr:nvSpPr>
      <xdr:spPr bwMode="auto">
        <a:xfrm>
          <a:off x="258318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0" name="AutoShape 1" descr="https://psfswebp.cc.wmich.edu/cs/FPR/cache/PT_PIXEL_1.gif">
          <a:extLst>
            <a:ext uri="{FF2B5EF4-FFF2-40B4-BE49-F238E27FC236}">
              <a16:creationId xmlns:a16="http://schemas.microsoft.com/office/drawing/2014/main" id="{F344511C-5135-440B-BA8F-4A11D07EE88E}"/>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1" name="AutoShape 1" descr="https://psfswebp.cc.wmich.edu/cs/FPR/cache/PT_PIXEL_1.gif">
          <a:extLst>
            <a:ext uri="{FF2B5EF4-FFF2-40B4-BE49-F238E27FC236}">
              <a16:creationId xmlns:a16="http://schemas.microsoft.com/office/drawing/2014/main" id="{B6D419A1-B191-4A82-90DD-833571F02227}"/>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2" name="AutoShape 1" descr="https://psfswebp.cc.wmich.edu/cs/FPR/cache/PT_PIXEL_1.gif">
          <a:extLst>
            <a:ext uri="{FF2B5EF4-FFF2-40B4-BE49-F238E27FC236}">
              <a16:creationId xmlns:a16="http://schemas.microsoft.com/office/drawing/2014/main" id="{8A743B66-7A82-4AFA-A009-3B39B833D666}"/>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3" name="AutoShape 1" descr="https://psfswebp.cc.wmich.edu/cs/FPR/cache/PT_PIXEL_1.gif">
          <a:extLst>
            <a:ext uri="{FF2B5EF4-FFF2-40B4-BE49-F238E27FC236}">
              <a16:creationId xmlns:a16="http://schemas.microsoft.com/office/drawing/2014/main" id="{51A9E22E-CEAA-4F11-840A-CE9A603584CE}"/>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4" name="AutoShape 1" descr="https://psfswebp.cc.wmich.edu/cs/FPR/cache/PT_PIXEL_1.gif">
          <a:extLst>
            <a:ext uri="{FF2B5EF4-FFF2-40B4-BE49-F238E27FC236}">
              <a16:creationId xmlns:a16="http://schemas.microsoft.com/office/drawing/2014/main" id="{36142D7A-41FA-4971-8109-30F50A5B4ADD}"/>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5" name="AutoShape 1" descr="https://psfswebp.cc.wmich.edu/cs/FPR/cache/PT_PIXEL_1.gif">
          <a:extLst>
            <a:ext uri="{FF2B5EF4-FFF2-40B4-BE49-F238E27FC236}">
              <a16:creationId xmlns:a16="http://schemas.microsoft.com/office/drawing/2014/main" id="{FB00CF1C-4A3D-421E-9F6B-ED8A2BACFAC2}"/>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6" name="AutoShape 1" descr="https://psfswebp.cc.wmich.edu/cs/FPR/cache/PT_PIXEL_1.gif">
          <a:extLst>
            <a:ext uri="{FF2B5EF4-FFF2-40B4-BE49-F238E27FC236}">
              <a16:creationId xmlns:a16="http://schemas.microsoft.com/office/drawing/2014/main" id="{5C33E427-5721-4165-BFA3-F1917D878A7D}"/>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7" name="AutoShape 1" descr="https://psfswebp.cc.wmich.edu/cs/FPR/cache/PT_PIXEL_1.gif">
          <a:extLst>
            <a:ext uri="{FF2B5EF4-FFF2-40B4-BE49-F238E27FC236}">
              <a16:creationId xmlns:a16="http://schemas.microsoft.com/office/drawing/2014/main" id="{5D4DC683-127D-4C75-A6EF-538D1D357D3D}"/>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18" name="AutoShape 1" descr="https://psfswebp.cc.wmich.edu/cs/FPR/cache/PT_PIXEL_1.gif">
          <a:extLst>
            <a:ext uri="{FF2B5EF4-FFF2-40B4-BE49-F238E27FC236}">
              <a16:creationId xmlns:a16="http://schemas.microsoft.com/office/drawing/2014/main" id="{CB215B43-2414-4176-9875-B5F0D8CF5782}"/>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19" name="AutoShape 1" descr="https://psfswebp.cc.wmich.edu/cs/FPR/cache/PT_PIXEL_1.gif">
          <a:extLst>
            <a:ext uri="{FF2B5EF4-FFF2-40B4-BE49-F238E27FC236}">
              <a16:creationId xmlns:a16="http://schemas.microsoft.com/office/drawing/2014/main" id="{1DEF8DEC-FBC2-4180-9DE0-24CAE06E76D1}"/>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0" name="AutoShape 1" descr="https://psfswebp.cc.wmich.edu/cs/FPR/cache/PT_PIXEL_1.gif">
          <a:extLst>
            <a:ext uri="{FF2B5EF4-FFF2-40B4-BE49-F238E27FC236}">
              <a16:creationId xmlns:a16="http://schemas.microsoft.com/office/drawing/2014/main" id="{4B819DF9-FF26-4081-9267-8FEA77DFCD87}"/>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1" name="AutoShape 1" descr="https://psfswebp.cc.wmich.edu/cs/FPR/cache/PT_PIXEL_1.gif">
          <a:extLst>
            <a:ext uri="{FF2B5EF4-FFF2-40B4-BE49-F238E27FC236}">
              <a16:creationId xmlns:a16="http://schemas.microsoft.com/office/drawing/2014/main" id="{02FB5DFF-9FA9-4D77-867D-CD7BDFDD16B7}"/>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2" name="AutoShape 1" descr="https://psfswebp.cc.wmich.edu/cs/FPR/cache/PT_PIXEL_1.gif">
          <a:extLst>
            <a:ext uri="{FF2B5EF4-FFF2-40B4-BE49-F238E27FC236}">
              <a16:creationId xmlns:a16="http://schemas.microsoft.com/office/drawing/2014/main" id="{6865B3BA-4FA3-4537-84AF-2AA2D2862A12}"/>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3" name="AutoShape 1" descr="https://psfswebp.cc.wmich.edu/cs/FPR/cache/PT_PIXEL_1.gif">
          <a:extLst>
            <a:ext uri="{FF2B5EF4-FFF2-40B4-BE49-F238E27FC236}">
              <a16:creationId xmlns:a16="http://schemas.microsoft.com/office/drawing/2014/main" id="{E4F64A5D-6BD2-4DD7-8FE5-E10D94C1B3FF}"/>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4" name="AutoShape 1" descr="https://psfswebp.cc.wmich.edu/cs/FPR/cache/PT_PIXEL_1.gif">
          <a:extLst>
            <a:ext uri="{FF2B5EF4-FFF2-40B4-BE49-F238E27FC236}">
              <a16:creationId xmlns:a16="http://schemas.microsoft.com/office/drawing/2014/main" id="{5B8CA411-C745-43F8-981D-C480B80FEF9E}"/>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5" name="AutoShape 1" descr="https://psfswebp.cc.wmich.edu/cs/FPR/cache/PT_PIXEL_1.gif">
          <a:extLst>
            <a:ext uri="{FF2B5EF4-FFF2-40B4-BE49-F238E27FC236}">
              <a16:creationId xmlns:a16="http://schemas.microsoft.com/office/drawing/2014/main" id="{0B166576-7330-4287-BA57-2557F265C6FD}"/>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6" name="AutoShape 1" descr="https://psfswebp.cc.wmich.edu/cs/FPR/cache/PT_PIXEL_1.gif">
          <a:extLst>
            <a:ext uri="{FF2B5EF4-FFF2-40B4-BE49-F238E27FC236}">
              <a16:creationId xmlns:a16="http://schemas.microsoft.com/office/drawing/2014/main" id="{A6B0951C-807E-41CE-B6EA-E572DBBE1B56}"/>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7" name="AutoShape 1" descr="https://psfswebp.cc.wmich.edu/cs/FPR/cache/PT_PIXEL_1.gif">
          <a:extLst>
            <a:ext uri="{FF2B5EF4-FFF2-40B4-BE49-F238E27FC236}">
              <a16:creationId xmlns:a16="http://schemas.microsoft.com/office/drawing/2014/main" id="{BB3E8F95-62DE-46CE-A015-0FE4D3E2E15F}"/>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28" name="AutoShape 1" descr="https://psfswebp.cc.wmich.edu/cs/FPR/cache/PT_PIXEL_1.gif">
          <a:extLst>
            <a:ext uri="{FF2B5EF4-FFF2-40B4-BE49-F238E27FC236}">
              <a16:creationId xmlns:a16="http://schemas.microsoft.com/office/drawing/2014/main" id="{12131D7E-B530-4EAF-92A7-94E5B17C16AA}"/>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0" name="AutoShape 1" descr="https://psfswebp.cc.wmich.edu/cs/FPR/cache/PT_PIXEL_1.gif">
          <a:extLst>
            <a:ext uri="{FF2B5EF4-FFF2-40B4-BE49-F238E27FC236}">
              <a16:creationId xmlns:a16="http://schemas.microsoft.com/office/drawing/2014/main" id="{6D657D09-0635-4927-A3B0-18E591E0CAC6}"/>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1" name="AutoShape 1" descr="https://psfswebp.cc.wmich.edu/cs/FPR/cache/PT_PIXEL_1.gif">
          <a:extLst>
            <a:ext uri="{FF2B5EF4-FFF2-40B4-BE49-F238E27FC236}">
              <a16:creationId xmlns:a16="http://schemas.microsoft.com/office/drawing/2014/main" id="{9A031D32-BA74-4014-B87D-0DDB41C27C5D}"/>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2" name="AutoShape 1" descr="https://psfswebp.cc.wmich.edu/cs/FPR/cache/PT_PIXEL_1.gif">
          <a:extLst>
            <a:ext uri="{FF2B5EF4-FFF2-40B4-BE49-F238E27FC236}">
              <a16:creationId xmlns:a16="http://schemas.microsoft.com/office/drawing/2014/main" id="{96DF3FDA-970F-4AD4-86BE-924538D6F32B}"/>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3" name="AutoShape 1" descr="https://psfswebp.cc.wmich.edu/cs/FPR/cache/PT_PIXEL_1.gif">
          <a:extLst>
            <a:ext uri="{FF2B5EF4-FFF2-40B4-BE49-F238E27FC236}">
              <a16:creationId xmlns:a16="http://schemas.microsoft.com/office/drawing/2014/main" id="{1C6AB391-C045-40AC-A488-4CAEF689D041}"/>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834" name="AutoShape 1" descr="https://psfswebp.cc.wmich.edu/cs/FPR/cache/PT_PIXEL_1.gif">
          <a:extLst>
            <a:ext uri="{FF2B5EF4-FFF2-40B4-BE49-F238E27FC236}">
              <a16:creationId xmlns:a16="http://schemas.microsoft.com/office/drawing/2014/main" id="{43E58AE7-4580-4E8C-9DB7-A45D9B516A13}"/>
            </a:ext>
          </a:extLst>
        </xdr:cNvPr>
        <xdr:cNvSpPr>
          <a:spLocks noChangeAspect="1" noChangeArrowheads="1"/>
        </xdr:cNvSpPr>
      </xdr:nvSpPr>
      <xdr:spPr bwMode="auto">
        <a:xfrm>
          <a:off x="343662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835" name="AutoShape 1" descr="https://psfswebp.cc.wmich.edu/cs/FPR/cache/PT_PIXEL_1.gif">
          <a:extLst>
            <a:ext uri="{FF2B5EF4-FFF2-40B4-BE49-F238E27FC236}">
              <a16:creationId xmlns:a16="http://schemas.microsoft.com/office/drawing/2014/main" id="{524DC2BF-1AAD-443A-BB71-51B4D80780B2}"/>
            </a:ext>
          </a:extLst>
        </xdr:cNvPr>
        <xdr:cNvSpPr>
          <a:spLocks noChangeAspect="1" noChangeArrowheads="1"/>
        </xdr:cNvSpPr>
      </xdr:nvSpPr>
      <xdr:spPr bwMode="auto">
        <a:xfrm>
          <a:off x="343662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836" name="AutoShape 1" descr="https://psfswebp.cc.wmich.edu/cs/FPR/cache/PT_PIXEL_1.gif">
          <a:extLst>
            <a:ext uri="{FF2B5EF4-FFF2-40B4-BE49-F238E27FC236}">
              <a16:creationId xmlns:a16="http://schemas.microsoft.com/office/drawing/2014/main" id="{14C8C9CC-CDC3-40E1-A37D-7F4D711C3008}"/>
            </a:ext>
          </a:extLst>
        </xdr:cNvPr>
        <xdr:cNvSpPr>
          <a:spLocks noChangeAspect="1" noChangeArrowheads="1"/>
        </xdr:cNvSpPr>
      </xdr:nvSpPr>
      <xdr:spPr bwMode="auto">
        <a:xfrm>
          <a:off x="343662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837" name="AutoShape 1" descr="https://psfswebp.cc.wmich.edu/cs/FPR/cache/PT_PIXEL_1.gif">
          <a:extLst>
            <a:ext uri="{FF2B5EF4-FFF2-40B4-BE49-F238E27FC236}">
              <a16:creationId xmlns:a16="http://schemas.microsoft.com/office/drawing/2014/main" id="{4DF2FCC8-8570-4F84-A099-9E2A8C3827ED}"/>
            </a:ext>
          </a:extLst>
        </xdr:cNvPr>
        <xdr:cNvSpPr>
          <a:spLocks noChangeAspect="1" noChangeArrowheads="1"/>
        </xdr:cNvSpPr>
      </xdr:nvSpPr>
      <xdr:spPr bwMode="auto">
        <a:xfrm>
          <a:off x="343662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838" name="AutoShape 1" descr="https://psfswebp.cc.wmich.edu/cs/FPR/cache/PT_PIXEL_1.gif">
          <a:extLst>
            <a:ext uri="{FF2B5EF4-FFF2-40B4-BE49-F238E27FC236}">
              <a16:creationId xmlns:a16="http://schemas.microsoft.com/office/drawing/2014/main" id="{C6D3C0D4-8608-4067-BFCF-9A2B09762DAC}"/>
            </a:ext>
          </a:extLst>
        </xdr:cNvPr>
        <xdr:cNvSpPr>
          <a:spLocks noChangeAspect="1" noChangeArrowheads="1"/>
        </xdr:cNvSpPr>
      </xdr:nvSpPr>
      <xdr:spPr bwMode="auto">
        <a:xfrm>
          <a:off x="343662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839" name="AutoShape 1" descr="https://psfswebp.cc.wmich.edu/cs/FPR/cache/PT_PIXEL_1.gif">
          <a:extLst>
            <a:ext uri="{FF2B5EF4-FFF2-40B4-BE49-F238E27FC236}">
              <a16:creationId xmlns:a16="http://schemas.microsoft.com/office/drawing/2014/main" id="{AA0EA829-3966-4B8A-9CBD-4EF8317D77CF}"/>
            </a:ext>
          </a:extLst>
        </xdr:cNvPr>
        <xdr:cNvSpPr>
          <a:spLocks noChangeAspect="1" noChangeArrowheads="1"/>
        </xdr:cNvSpPr>
      </xdr:nvSpPr>
      <xdr:spPr bwMode="auto">
        <a:xfrm>
          <a:off x="343662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0" name="AutoShape 1" descr="https://psfswebp.cc.wmich.edu/cs/FPR/cache/PT_PIXEL_1.gif">
          <a:extLst>
            <a:ext uri="{FF2B5EF4-FFF2-40B4-BE49-F238E27FC236}">
              <a16:creationId xmlns:a16="http://schemas.microsoft.com/office/drawing/2014/main" id="{ED052AF6-3798-4931-A392-88D1FF638AA9}"/>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841" name="AutoShape 1" descr="https://psfswebp.cc.wmich.edu/cs/FPR/cache/PT_PIXEL_1.gif">
          <a:extLst>
            <a:ext uri="{FF2B5EF4-FFF2-40B4-BE49-F238E27FC236}">
              <a16:creationId xmlns:a16="http://schemas.microsoft.com/office/drawing/2014/main" id="{6F8A8C74-97EF-4E01-BF51-83662CF89A7E}"/>
            </a:ext>
          </a:extLst>
        </xdr:cNvPr>
        <xdr:cNvSpPr>
          <a:spLocks noChangeAspect="1" noChangeArrowheads="1"/>
        </xdr:cNvSpPr>
      </xdr:nvSpPr>
      <xdr:spPr bwMode="auto">
        <a:xfrm>
          <a:off x="343662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42" name="AutoShape 1" descr="https://psfswebp.cc.wmich.edu/cs/FPR/cache/PT_PIXEL_1.gif">
          <a:extLst>
            <a:ext uri="{FF2B5EF4-FFF2-40B4-BE49-F238E27FC236}">
              <a16:creationId xmlns:a16="http://schemas.microsoft.com/office/drawing/2014/main" id="{EE894881-D856-4A9E-A0AD-9F8FA9D9BB45}"/>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43" name="AutoShape 1" descr="https://psfswebp.cc.wmich.edu/cs/FPR/cache/PT_PIXEL_1.gif">
          <a:extLst>
            <a:ext uri="{FF2B5EF4-FFF2-40B4-BE49-F238E27FC236}">
              <a16:creationId xmlns:a16="http://schemas.microsoft.com/office/drawing/2014/main" id="{3B1D8C8E-AB6A-4C5B-B654-4DB909707E7E}"/>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44" name="AutoShape 1" descr="https://psfswebp.cc.wmich.edu/cs/FPR/cache/PT_PIXEL_1.gif">
          <a:extLst>
            <a:ext uri="{FF2B5EF4-FFF2-40B4-BE49-F238E27FC236}">
              <a16:creationId xmlns:a16="http://schemas.microsoft.com/office/drawing/2014/main" id="{FFB34328-F62E-41EA-AA22-9CCC5C8B876D}"/>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45" name="AutoShape 1" descr="https://psfswebp.cc.wmich.edu/cs/FPR/cache/PT_PIXEL_1.gif">
          <a:extLst>
            <a:ext uri="{FF2B5EF4-FFF2-40B4-BE49-F238E27FC236}">
              <a16:creationId xmlns:a16="http://schemas.microsoft.com/office/drawing/2014/main" id="{73D628F1-2E19-4C9D-AF62-0CB96CCE1179}"/>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846" name="AutoShape 1" descr="https://psfswebp.cc.wmich.edu/cs/FPR/cache/PT_PIXEL_1.gif">
          <a:extLst>
            <a:ext uri="{FF2B5EF4-FFF2-40B4-BE49-F238E27FC236}">
              <a16:creationId xmlns:a16="http://schemas.microsoft.com/office/drawing/2014/main" id="{E51812F8-672E-4092-816E-DDB48563DAAD}"/>
            </a:ext>
          </a:extLst>
        </xdr:cNvPr>
        <xdr:cNvSpPr>
          <a:spLocks noChangeAspect="1" noChangeArrowheads="1"/>
        </xdr:cNvSpPr>
      </xdr:nvSpPr>
      <xdr:spPr bwMode="auto">
        <a:xfrm>
          <a:off x="419100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7" name="AutoShape 1" descr="https://psfswebp.cc.wmich.edu/cs/FPR/cache/PT_PIXEL_1.gif">
          <a:extLst>
            <a:ext uri="{FF2B5EF4-FFF2-40B4-BE49-F238E27FC236}">
              <a16:creationId xmlns:a16="http://schemas.microsoft.com/office/drawing/2014/main" id="{EDB44636-B538-469C-833A-F1F9237F3811}"/>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48" name="AutoShape 1" descr="https://psfswebp.cc.wmich.edu/cs/FPR/cache/PT_PIXEL_1.gif">
          <a:extLst>
            <a:ext uri="{FF2B5EF4-FFF2-40B4-BE49-F238E27FC236}">
              <a16:creationId xmlns:a16="http://schemas.microsoft.com/office/drawing/2014/main" id="{E9D09640-ACA7-4FF6-91ED-FE5BED643647}"/>
            </a:ext>
          </a:extLst>
        </xdr:cNvPr>
        <xdr:cNvSpPr>
          <a:spLocks noChangeAspect="1" noChangeArrowheads="1"/>
        </xdr:cNvSpPr>
      </xdr:nvSpPr>
      <xdr:spPr bwMode="auto">
        <a:xfrm>
          <a:off x="34366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49" name="AutoShape 1" descr="https://psfswebp.cc.wmich.edu/cs/FPR/cache/PT_PIXEL_1.gif">
          <a:extLst>
            <a:ext uri="{FF2B5EF4-FFF2-40B4-BE49-F238E27FC236}">
              <a16:creationId xmlns:a16="http://schemas.microsoft.com/office/drawing/2014/main" id="{862186C7-7E3E-4C20-8985-01FB08DAE79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0" name="AutoShape 1" descr="https://psfswebp.cc.wmich.edu/cs/FPR/cache/PT_PIXEL_1.gif">
          <a:extLst>
            <a:ext uri="{FF2B5EF4-FFF2-40B4-BE49-F238E27FC236}">
              <a16:creationId xmlns:a16="http://schemas.microsoft.com/office/drawing/2014/main" id="{78ADE5A6-EF0C-45EC-ADFA-B8395CAC19DB}"/>
            </a:ext>
          </a:extLst>
        </xdr:cNvPr>
        <xdr:cNvSpPr>
          <a:spLocks noChangeAspect="1" noChangeArrowheads="1"/>
        </xdr:cNvSpPr>
      </xdr:nvSpPr>
      <xdr:spPr bwMode="auto">
        <a:xfrm>
          <a:off x="343662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1" name="AutoShape 1" descr="https://psfswebp.cc.wmich.edu/cs/FPR/cache/PT_PIXEL_1.gif">
          <a:extLst>
            <a:ext uri="{FF2B5EF4-FFF2-40B4-BE49-F238E27FC236}">
              <a16:creationId xmlns:a16="http://schemas.microsoft.com/office/drawing/2014/main" id="{FF0A9D99-D55C-48DC-BDFD-66E38273CF63}"/>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2" name="AutoShape 1" descr="https://psfswebp.cc.wmich.edu/cs/FPR/cache/PT_PIXEL_1.gif">
          <a:extLst>
            <a:ext uri="{FF2B5EF4-FFF2-40B4-BE49-F238E27FC236}">
              <a16:creationId xmlns:a16="http://schemas.microsoft.com/office/drawing/2014/main" id="{AC0D0DC3-88C7-4145-A29C-76A3FCEF8DE4}"/>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53" name="AutoShape 1" descr="https://psfswebp.cc.wmich.edu/cs/FPR/cache/PT_PIXEL_1.gif">
          <a:extLst>
            <a:ext uri="{FF2B5EF4-FFF2-40B4-BE49-F238E27FC236}">
              <a16:creationId xmlns:a16="http://schemas.microsoft.com/office/drawing/2014/main" id="{D0E9B3CE-1CE3-4E73-BB1E-5667367F67ED}"/>
            </a:ext>
          </a:extLst>
        </xdr:cNvPr>
        <xdr:cNvSpPr>
          <a:spLocks noChangeAspect="1" noChangeArrowheads="1"/>
        </xdr:cNvSpPr>
      </xdr:nvSpPr>
      <xdr:spPr bwMode="auto">
        <a:xfrm>
          <a:off x="34366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54" name="AutoShape 1" descr="https://psfswebp.cc.wmich.edu/cs/FPR/cache/PT_PIXEL_1.gif">
          <a:extLst>
            <a:ext uri="{FF2B5EF4-FFF2-40B4-BE49-F238E27FC236}">
              <a16:creationId xmlns:a16="http://schemas.microsoft.com/office/drawing/2014/main" id="{F44A4D1C-5884-4B7A-8064-272BB876A208}"/>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5" name="AutoShape 1" descr="https://psfswebp.cc.wmich.edu/cs/FPR/cache/PT_PIXEL_1.gif">
          <a:extLst>
            <a:ext uri="{FF2B5EF4-FFF2-40B4-BE49-F238E27FC236}">
              <a16:creationId xmlns:a16="http://schemas.microsoft.com/office/drawing/2014/main" id="{0C236E68-E17D-4E38-BF10-C77F985BD30F}"/>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6" name="AutoShape 1" descr="https://psfswebp.cc.wmich.edu/cs/FPR/cache/PT_PIXEL_1.gif">
          <a:extLst>
            <a:ext uri="{FF2B5EF4-FFF2-40B4-BE49-F238E27FC236}">
              <a16:creationId xmlns:a16="http://schemas.microsoft.com/office/drawing/2014/main" id="{6532E470-0B33-4982-B1FD-8BD1A67B7A9D}"/>
            </a:ext>
          </a:extLst>
        </xdr:cNvPr>
        <xdr:cNvSpPr>
          <a:spLocks noChangeAspect="1" noChangeArrowheads="1"/>
        </xdr:cNvSpPr>
      </xdr:nvSpPr>
      <xdr:spPr bwMode="auto">
        <a:xfrm>
          <a:off x="343662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7" name="AutoShape 1" descr="https://psfswebp.cc.wmich.edu/cs/FPR/cache/PT_PIXEL_1.gif">
          <a:extLst>
            <a:ext uri="{FF2B5EF4-FFF2-40B4-BE49-F238E27FC236}">
              <a16:creationId xmlns:a16="http://schemas.microsoft.com/office/drawing/2014/main" id="{20536A9C-A92C-4B34-8988-9B6D811FB20A}"/>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8" name="AutoShape 1" descr="https://psfswebp.cc.wmich.edu/cs/FPR/cache/PT_PIXEL_1.gif">
          <a:extLst>
            <a:ext uri="{FF2B5EF4-FFF2-40B4-BE49-F238E27FC236}">
              <a16:creationId xmlns:a16="http://schemas.microsoft.com/office/drawing/2014/main" id="{C741D59D-5788-463C-AEAB-A3D6ABB8E205}"/>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859" name="AutoShape 1" descr="https://psfswebp.cc.wmich.edu/cs/FPR/cache/PT_PIXEL_1.gif">
          <a:extLst>
            <a:ext uri="{FF2B5EF4-FFF2-40B4-BE49-F238E27FC236}">
              <a16:creationId xmlns:a16="http://schemas.microsoft.com/office/drawing/2014/main" id="{DB306B2D-B76D-4694-A9D7-9FDC061B165B}"/>
            </a:ext>
          </a:extLst>
        </xdr:cNvPr>
        <xdr:cNvSpPr>
          <a:spLocks noChangeAspect="1" noChangeArrowheads="1"/>
        </xdr:cNvSpPr>
      </xdr:nvSpPr>
      <xdr:spPr bwMode="auto">
        <a:xfrm>
          <a:off x="343662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0" name="AutoShape 1" descr="https://psfswebp.cc.wmich.edu/cs/FPR/cache/PT_PIXEL_1.gif">
          <a:extLst>
            <a:ext uri="{FF2B5EF4-FFF2-40B4-BE49-F238E27FC236}">
              <a16:creationId xmlns:a16="http://schemas.microsoft.com/office/drawing/2014/main" id="{98872805-2811-4025-8FA2-4B65FBFC82BA}"/>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1" name="AutoShape 1" descr="https://psfswebp.cc.wmich.edu/cs/FPR/cache/PT_PIXEL_1.gif">
          <a:extLst>
            <a:ext uri="{FF2B5EF4-FFF2-40B4-BE49-F238E27FC236}">
              <a16:creationId xmlns:a16="http://schemas.microsoft.com/office/drawing/2014/main" id="{BAD1FE30-1365-47FA-A9F3-323B3126968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2" name="AutoShape 1" descr="https://psfswebp.cc.wmich.edu/cs/FPR/cache/PT_PIXEL_1.gif">
          <a:extLst>
            <a:ext uri="{FF2B5EF4-FFF2-40B4-BE49-F238E27FC236}">
              <a16:creationId xmlns:a16="http://schemas.microsoft.com/office/drawing/2014/main" id="{02385BE0-7D7B-4449-A94D-FD20EF02413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3" name="AutoShape 1" descr="https://psfswebp.cc.wmich.edu/cs/FPR/cache/PT_PIXEL_1.gif">
          <a:extLst>
            <a:ext uri="{FF2B5EF4-FFF2-40B4-BE49-F238E27FC236}">
              <a16:creationId xmlns:a16="http://schemas.microsoft.com/office/drawing/2014/main" id="{16188FC2-2D39-41D5-9A6E-149BB2284E5B}"/>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4" name="AutoShape 1" descr="https://psfswebp.cc.wmich.edu/cs/FPR/cache/PT_PIXEL_1.gif">
          <a:extLst>
            <a:ext uri="{FF2B5EF4-FFF2-40B4-BE49-F238E27FC236}">
              <a16:creationId xmlns:a16="http://schemas.microsoft.com/office/drawing/2014/main" id="{4F1F0DEB-E336-427E-8023-7EEDDBD9FF37}"/>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5" name="AutoShape 1" descr="https://psfswebp.cc.wmich.edu/cs/FPR/cache/PT_PIXEL_1.gif">
          <a:extLst>
            <a:ext uri="{FF2B5EF4-FFF2-40B4-BE49-F238E27FC236}">
              <a16:creationId xmlns:a16="http://schemas.microsoft.com/office/drawing/2014/main" id="{4750EB61-FC4A-438E-ACDF-BC29C24109F6}"/>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6" name="AutoShape 1" descr="https://psfswebp.cc.wmich.edu/cs/FPR/cache/PT_PIXEL_1.gif">
          <a:extLst>
            <a:ext uri="{FF2B5EF4-FFF2-40B4-BE49-F238E27FC236}">
              <a16:creationId xmlns:a16="http://schemas.microsoft.com/office/drawing/2014/main" id="{D436CE53-9647-4B88-B3AD-20164D15D4D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7" name="AutoShape 1" descr="https://psfswebp.cc.wmich.edu/cs/FPR/cache/PT_PIXEL_1.gif">
          <a:extLst>
            <a:ext uri="{FF2B5EF4-FFF2-40B4-BE49-F238E27FC236}">
              <a16:creationId xmlns:a16="http://schemas.microsoft.com/office/drawing/2014/main" id="{27076C69-A6ED-4E98-99E7-1AF44FBA192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68" name="AutoShape 1" descr="https://psfswebp.cc.wmich.edu/cs/FPR/cache/PT_PIXEL_1.gif">
          <a:extLst>
            <a:ext uri="{FF2B5EF4-FFF2-40B4-BE49-F238E27FC236}">
              <a16:creationId xmlns:a16="http://schemas.microsoft.com/office/drawing/2014/main" id="{D77DC8E4-43F7-4266-9011-B7D4A8D2A25C}"/>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69" name="AutoShape 1" descr="https://psfswebp.cc.wmich.edu/cs/FPR/cache/PT_PIXEL_1.gif">
          <a:extLst>
            <a:ext uri="{FF2B5EF4-FFF2-40B4-BE49-F238E27FC236}">
              <a16:creationId xmlns:a16="http://schemas.microsoft.com/office/drawing/2014/main" id="{E8712AE2-59C8-4D86-A090-A3A21C2A4A6B}"/>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0" name="AutoShape 1" descr="https://psfswebp.cc.wmich.edu/cs/FPR/cache/PT_PIXEL_1.gif">
          <a:extLst>
            <a:ext uri="{FF2B5EF4-FFF2-40B4-BE49-F238E27FC236}">
              <a16:creationId xmlns:a16="http://schemas.microsoft.com/office/drawing/2014/main" id="{0E8C1940-BAEE-4665-807D-69D1AF8C57F8}"/>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1" name="AutoShape 1" descr="https://psfswebp.cc.wmich.edu/cs/FPR/cache/PT_PIXEL_1.gif">
          <a:extLst>
            <a:ext uri="{FF2B5EF4-FFF2-40B4-BE49-F238E27FC236}">
              <a16:creationId xmlns:a16="http://schemas.microsoft.com/office/drawing/2014/main" id="{0EBFC95E-A7E4-4A23-8D1F-6C1D9E29C1B7}"/>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72" name="AutoShape 1" descr="https://psfswebp.cc.wmich.edu/cs/FPR/cache/PT_PIXEL_1.gif">
          <a:extLst>
            <a:ext uri="{FF2B5EF4-FFF2-40B4-BE49-F238E27FC236}">
              <a16:creationId xmlns:a16="http://schemas.microsoft.com/office/drawing/2014/main" id="{4FDCA352-A369-4BD4-96BC-BB76CDEB51F0}"/>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809625</xdr:colOff>
      <xdr:row>6</xdr:row>
      <xdr:rowOff>57150</xdr:rowOff>
    </xdr:from>
    <xdr:ext cx="304800" cy="304800"/>
    <xdr:sp macro="" textlink="">
      <xdr:nvSpPr>
        <xdr:cNvPr id="873" name="AutoShape 1" descr="https://psfswebp.cc.wmich.edu/cs/FPR/cache/PT_PIXEL_1.gif">
          <a:extLst>
            <a:ext uri="{FF2B5EF4-FFF2-40B4-BE49-F238E27FC236}">
              <a16:creationId xmlns:a16="http://schemas.microsoft.com/office/drawing/2014/main" id="{0EABE1DB-63A7-4EF3-82E5-E5764C77AD98}"/>
            </a:ext>
          </a:extLst>
        </xdr:cNvPr>
        <xdr:cNvSpPr>
          <a:spLocks noChangeAspect="1" noChangeArrowheads="1"/>
        </xdr:cNvSpPr>
      </xdr:nvSpPr>
      <xdr:spPr bwMode="auto">
        <a:xfrm>
          <a:off x="3324225" y="119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4" name="AutoShape 1" descr="https://psfswebp.cc.wmich.edu/cs/FPR/cache/PT_PIXEL_1.gif">
          <a:extLst>
            <a:ext uri="{FF2B5EF4-FFF2-40B4-BE49-F238E27FC236}">
              <a16:creationId xmlns:a16="http://schemas.microsoft.com/office/drawing/2014/main" id="{EA3174B9-099A-4497-9621-CE14460AEF7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5" name="AutoShape 1" descr="https://psfswebp.cc.wmich.edu/cs/FPR/cache/PT_PIXEL_1.gif">
          <a:extLst>
            <a:ext uri="{FF2B5EF4-FFF2-40B4-BE49-F238E27FC236}">
              <a16:creationId xmlns:a16="http://schemas.microsoft.com/office/drawing/2014/main" id="{C5EEDCC9-3DDE-47AC-B3EE-23C01585A65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6" name="AutoShape 1" descr="https://psfswebp.cc.wmich.edu/cs/FPR/cache/PT_PIXEL_1.gif">
          <a:extLst>
            <a:ext uri="{FF2B5EF4-FFF2-40B4-BE49-F238E27FC236}">
              <a16:creationId xmlns:a16="http://schemas.microsoft.com/office/drawing/2014/main" id="{1A23B6FA-6AEA-41F4-8836-D8980DBA20E3}"/>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7" name="AutoShape 1" descr="https://psfswebp.cc.wmich.edu/cs/FPR/cache/PT_PIXEL_1.gif">
          <a:extLst>
            <a:ext uri="{FF2B5EF4-FFF2-40B4-BE49-F238E27FC236}">
              <a16:creationId xmlns:a16="http://schemas.microsoft.com/office/drawing/2014/main" id="{1D83FF0E-390C-4CAA-87FC-EBA415C57250}"/>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78" name="AutoShape 1" descr="https://psfswebp.cc.wmich.edu/cs/FPR/cache/PT_PIXEL_1.gif">
          <a:extLst>
            <a:ext uri="{FF2B5EF4-FFF2-40B4-BE49-F238E27FC236}">
              <a16:creationId xmlns:a16="http://schemas.microsoft.com/office/drawing/2014/main" id="{E70F94B6-FC5D-43E5-B50D-D439FFBB2A93}"/>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79" name="AutoShape 1" descr="https://psfswebp.cc.wmich.edu/cs/FPR/cache/PT_PIXEL_1.gif">
          <a:extLst>
            <a:ext uri="{FF2B5EF4-FFF2-40B4-BE49-F238E27FC236}">
              <a16:creationId xmlns:a16="http://schemas.microsoft.com/office/drawing/2014/main" id="{553AF1C6-DD08-4114-95E5-BA407BB00233}"/>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0" name="AutoShape 1" descr="https://psfswebp.cc.wmich.edu/cs/FPR/cache/PT_PIXEL_1.gif">
          <a:extLst>
            <a:ext uri="{FF2B5EF4-FFF2-40B4-BE49-F238E27FC236}">
              <a16:creationId xmlns:a16="http://schemas.microsoft.com/office/drawing/2014/main" id="{6F694BCF-FC87-464D-8CAF-0ECA62188D33}"/>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1" name="AutoShape 1" descr="https://psfswebp.cc.wmich.edu/cs/FPR/cache/PT_PIXEL_1.gif">
          <a:extLst>
            <a:ext uri="{FF2B5EF4-FFF2-40B4-BE49-F238E27FC236}">
              <a16:creationId xmlns:a16="http://schemas.microsoft.com/office/drawing/2014/main" id="{EABAD69A-C121-4143-9243-5ACCF8DA0253}"/>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2" name="AutoShape 1" descr="https://psfswebp.cc.wmich.edu/cs/FPR/cache/PT_PIXEL_1.gif">
          <a:extLst>
            <a:ext uri="{FF2B5EF4-FFF2-40B4-BE49-F238E27FC236}">
              <a16:creationId xmlns:a16="http://schemas.microsoft.com/office/drawing/2014/main" id="{62B9EF78-B136-4010-8E3F-A1F60F3F3930}"/>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3" name="AutoShape 1" descr="https://psfswebp.cc.wmich.edu/cs/FPR/cache/PT_PIXEL_1.gif">
          <a:extLst>
            <a:ext uri="{FF2B5EF4-FFF2-40B4-BE49-F238E27FC236}">
              <a16:creationId xmlns:a16="http://schemas.microsoft.com/office/drawing/2014/main" id="{3BBF1C62-9A83-450B-85A7-37B08F09F4DA}"/>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884" name="AutoShape 1" descr="https://psfswebp.cc.wmich.edu/cs/FPR/cache/PT_PIXEL_1.gif">
          <a:extLst>
            <a:ext uri="{FF2B5EF4-FFF2-40B4-BE49-F238E27FC236}">
              <a16:creationId xmlns:a16="http://schemas.microsoft.com/office/drawing/2014/main" id="{371C89D8-534C-4F49-B48E-3933DA0E0166}"/>
            </a:ext>
          </a:extLst>
        </xdr:cNvPr>
        <xdr:cNvSpPr>
          <a:spLocks noChangeAspect="1" noChangeArrowheads="1"/>
        </xdr:cNvSpPr>
      </xdr:nvSpPr>
      <xdr:spPr bwMode="auto">
        <a:xfrm>
          <a:off x="421386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885" name="AutoShape 1" descr="https://psfswebp.cc.wmich.edu/cs/FPR/cache/PT_PIXEL_1.gif">
          <a:extLst>
            <a:ext uri="{FF2B5EF4-FFF2-40B4-BE49-F238E27FC236}">
              <a16:creationId xmlns:a16="http://schemas.microsoft.com/office/drawing/2014/main" id="{29FBF768-33F5-4DF9-ADF8-553D7E63F3C6}"/>
            </a:ext>
          </a:extLst>
        </xdr:cNvPr>
        <xdr:cNvSpPr>
          <a:spLocks noChangeAspect="1" noChangeArrowheads="1"/>
        </xdr:cNvSpPr>
      </xdr:nvSpPr>
      <xdr:spPr bwMode="auto">
        <a:xfrm>
          <a:off x="421386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886" name="AutoShape 1" descr="https://psfswebp.cc.wmich.edu/cs/FPR/cache/PT_PIXEL_1.gif">
          <a:extLst>
            <a:ext uri="{FF2B5EF4-FFF2-40B4-BE49-F238E27FC236}">
              <a16:creationId xmlns:a16="http://schemas.microsoft.com/office/drawing/2014/main" id="{D326458E-BCC9-4448-94F8-64AFFB7714FF}"/>
            </a:ext>
          </a:extLst>
        </xdr:cNvPr>
        <xdr:cNvSpPr>
          <a:spLocks noChangeAspect="1" noChangeArrowheads="1"/>
        </xdr:cNvSpPr>
      </xdr:nvSpPr>
      <xdr:spPr bwMode="auto">
        <a:xfrm>
          <a:off x="421386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887" name="AutoShape 1" descr="https://psfswebp.cc.wmich.edu/cs/FPR/cache/PT_PIXEL_1.gif">
          <a:extLst>
            <a:ext uri="{FF2B5EF4-FFF2-40B4-BE49-F238E27FC236}">
              <a16:creationId xmlns:a16="http://schemas.microsoft.com/office/drawing/2014/main" id="{A80DDC27-F3DD-47F6-8739-5F2B861AC81E}"/>
            </a:ext>
          </a:extLst>
        </xdr:cNvPr>
        <xdr:cNvSpPr>
          <a:spLocks noChangeAspect="1" noChangeArrowheads="1"/>
        </xdr:cNvSpPr>
      </xdr:nvSpPr>
      <xdr:spPr bwMode="auto">
        <a:xfrm>
          <a:off x="421386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888" name="AutoShape 1" descr="https://psfswebp.cc.wmich.edu/cs/FPR/cache/PT_PIXEL_1.gif">
          <a:extLst>
            <a:ext uri="{FF2B5EF4-FFF2-40B4-BE49-F238E27FC236}">
              <a16:creationId xmlns:a16="http://schemas.microsoft.com/office/drawing/2014/main" id="{906FA1BD-AF8B-454D-BE84-6E403B8BC135}"/>
            </a:ext>
          </a:extLst>
        </xdr:cNvPr>
        <xdr:cNvSpPr>
          <a:spLocks noChangeAspect="1" noChangeArrowheads="1"/>
        </xdr:cNvSpPr>
      </xdr:nvSpPr>
      <xdr:spPr bwMode="auto">
        <a:xfrm>
          <a:off x="421386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889" name="AutoShape 1" descr="https://psfswebp.cc.wmich.edu/cs/FPR/cache/PT_PIXEL_1.gif">
          <a:extLst>
            <a:ext uri="{FF2B5EF4-FFF2-40B4-BE49-F238E27FC236}">
              <a16:creationId xmlns:a16="http://schemas.microsoft.com/office/drawing/2014/main" id="{578B3450-CD6A-46DC-9ED5-784602EA9FD0}"/>
            </a:ext>
          </a:extLst>
        </xdr:cNvPr>
        <xdr:cNvSpPr>
          <a:spLocks noChangeAspect="1" noChangeArrowheads="1"/>
        </xdr:cNvSpPr>
      </xdr:nvSpPr>
      <xdr:spPr bwMode="auto">
        <a:xfrm>
          <a:off x="421386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0" name="AutoShape 1" descr="https://psfswebp.cc.wmich.edu/cs/FPR/cache/PT_PIXEL_1.gif">
          <a:extLst>
            <a:ext uri="{FF2B5EF4-FFF2-40B4-BE49-F238E27FC236}">
              <a16:creationId xmlns:a16="http://schemas.microsoft.com/office/drawing/2014/main" id="{D69B6A67-67DA-4F2B-A922-3FEC110E6D24}"/>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891" name="AutoShape 1" descr="https://psfswebp.cc.wmich.edu/cs/FPR/cache/PT_PIXEL_1.gif">
          <a:extLst>
            <a:ext uri="{FF2B5EF4-FFF2-40B4-BE49-F238E27FC236}">
              <a16:creationId xmlns:a16="http://schemas.microsoft.com/office/drawing/2014/main" id="{2D685771-441D-4412-9E13-A76BDF435B0E}"/>
            </a:ext>
          </a:extLst>
        </xdr:cNvPr>
        <xdr:cNvSpPr>
          <a:spLocks noChangeAspect="1" noChangeArrowheads="1"/>
        </xdr:cNvSpPr>
      </xdr:nvSpPr>
      <xdr:spPr bwMode="auto">
        <a:xfrm>
          <a:off x="421386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892" name="AutoShape 1" descr="https://psfswebp.cc.wmich.edu/cs/FPR/cache/PT_PIXEL_1.gif">
          <a:extLst>
            <a:ext uri="{FF2B5EF4-FFF2-40B4-BE49-F238E27FC236}">
              <a16:creationId xmlns:a16="http://schemas.microsoft.com/office/drawing/2014/main" id="{8E78C6EF-D5BB-4C5F-878B-16A25DCA4C96}"/>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893" name="AutoShape 1" descr="https://psfswebp.cc.wmich.edu/cs/FPR/cache/PT_PIXEL_1.gif">
          <a:extLst>
            <a:ext uri="{FF2B5EF4-FFF2-40B4-BE49-F238E27FC236}">
              <a16:creationId xmlns:a16="http://schemas.microsoft.com/office/drawing/2014/main" id="{A7565BC5-D715-4EB2-855F-A69F854D2B03}"/>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894" name="AutoShape 1" descr="https://psfswebp.cc.wmich.edu/cs/FPR/cache/PT_PIXEL_1.gif">
          <a:extLst>
            <a:ext uri="{FF2B5EF4-FFF2-40B4-BE49-F238E27FC236}">
              <a16:creationId xmlns:a16="http://schemas.microsoft.com/office/drawing/2014/main" id="{DC12EF90-2DE5-4B3F-BA07-84205EEA3F55}"/>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95" name="AutoShape 1" descr="https://psfswebp.cc.wmich.edu/cs/FPR/cache/PT_PIXEL_1.gif">
          <a:extLst>
            <a:ext uri="{FF2B5EF4-FFF2-40B4-BE49-F238E27FC236}">
              <a16:creationId xmlns:a16="http://schemas.microsoft.com/office/drawing/2014/main" id="{A3AD428A-AD78-4C9D-B35C-793C9FA0C49B}"/>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896" name="AutoShape 1" descr="https://psfswebp.cc.wmich.edu/cs/FPR/cache/PT_PIXEL_1.gif">
          <a:extLst>
            <a:ext uri="{FF2B5EF4-FFF2-40B4-BE49-F238E27FC236}">
              <a16:creationId xmlns:a16="http://schemas.microsoft.com/office/drawing/2014/main" id="{D9CAF818-71A0-4053-B4DC-820F255F33EF}"/>
            </a:ext>
          </a:extLst>
        </xdr:cNvPr>
        <xdr:cNvSpPr>
          <a:spLocks noChangeAspect="1" noChangeArrowheads="1"/>
        </xdr:cNvSpPr>
      </xdr:nvSpPr>
      <xdr:spPr bwMode="auto">
        <a:xfrm>
          <a:off x="496824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7" name="AutoShape 1" descr="https://psfswebp.cc.wmich.edu/cs/FPR/cache/PT_PIXEL_1.gif">
          <a:extLst>
            <a:ext uri="{FF2B5EF4-FFF2-40B4-BE49-F238E27FC236}">
              <a16:creationId xmlns:a16="http://schemas.microsoft.com/office/drawing/2014/main" id="{B68057E1-931F-4193-A682-F21C2AF00C90}"/>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898" name="AutoShape 1" descr="https://psfswebp.cc.wmich.edu/cs/FPR/cache/PT_PIXEL_1.gif">
          <a:extLst>
            <a:ext uri="{FF2B5EF4-FFF2-40B4-BE49-F238E27FC236}">
              <a16:creationId xmlns:a16="http://schemas.microsoft.com/office/drawing/2014/main" id="{B94070A7-A5B9-4658-9666-87D0AC32232B}"/>
            </a:ext>
          </a:extLst>
        </xdr:cNvPr>
        <xdr:cNvSpPr>
          <a:spLocks noChangeAspect="1" noChangeArrowheads="1"/>
        </xdr:cNvSpPr>
      </xdr:nvSpPr>
      <xdr:spPr bwMode="auto">
        <a:xfrm>
          <a:off x="421386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899" name="AutoShape 1" descr="https://psfswebp.cc.wmich.edu/cs/FPR/cache/PT_PIXEL_1.gif">
          <a:extLst>
            <a:ext uri="{FF2B5EF4-FFF2-40B4-BE49-F238E27FC236}">
              <a16:creationId xmlns:a16="http://schemas.microsoft.com/office/drawing/2014/main" id="{4B7094AE-8A55-4EBC-9BE0-B0D3C61FB8F2}"/>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0" name="AutoShape 1" descr="https://psfswebp.cc.wmich.edu/cs/FPR/cache/PT_PIXEL_1.gif">
          <a:extLst>
            <a:ext uri="{FF2B5EF4-FFF2-40B4-BE49-F238E27FC236}">
              <a16:creationId xmlns:a16="http://schemas.microsoft.com/office/drawing/2014/main" id="{DC47484F-06E7-4B0F-B667-259B28D0891A}"/>
            </a:ext>
          </a:extLst>
        </xdr:cNvPr>
        <xdr:cNvSpPr>
          <a:spLocks noChangeAspect="1" noChangeArrowheads="1"/>
        </xdr:cNvSpPr>
      </xdr:nvSpPr>
      <xdr:spPr bwMode="auto">
        <a:xfrm>
          <a:off x="421386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1" name="AutoShape 1" descr="https://psfswebp.cc.wmich.edu/cs/FPR/cache/PT_PIXEL_1.gif">
          <a:extLst>
            <a:ext uri="{FF2B5EF4-FFF2-40B4-BE49-F238E27FC236}">
              <a16:creationId xmlns:a16="http://schemas.microsoft.com/office/drawing/2014/main" id="{F6EE92D4-E6DB-48BC-9B19-E759E93D04B4}"/>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2" name="AutoShape 1" descr="https://psfswebp.cc.wmich.edu/cs/FPR/cache/PT_PIXEL_1.gif">
          <a:extLst>
            <a:ext uri="{FF2B5EF4-FFF2-40B4-BE49-F238E27FC236}">
              <a16:creationId xmlns:a16="http://schemas.microsoft.com/office/drawing/2014/main" id="{5BD4B880-37AE-4C3C-95E3-496ED2E7BE82}"/>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903" name="AutoShape 1" descr="https://psfswebp.cc.wmich.edu/cs/FPR/cache/PT_PIXEL_1.gif">
          <a:extLst>
            <a:ext uri="{FF2B5EF4-FFF2-40B4-BE49-F238E27FC236}">
              <a16:creationId xmlns:a16="http://schemas.microsoft.com/office/drawing/2014/main" id="{51AD9A14-2F71-49FC-9712-D391009BE4E8}"/>
            </a:ext>
          </a:extLst>
        </xdr:cNvPr>
        <xdr:cNvSpPr>
          <a:spLocks noChangeAspect="1" noChangeArrowheads="1"/>
        </xdr:cNvSpPr>
      </xdr:nvSpPr>
      <xdr:spPr bwMode="auto">
        <a:xfrm>
          <a:off x="421386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04" name="AutoShape 1" descr="https://psfswebp.cc.wmich.edu/cs/FPR/cache/PT_PIXEL_1.gif">
          <a:extLst>
            <a:ext uri="{FF2B5EF4-FFF2-40B4-BE49-F238E27FC236}">
              <a16:creationId xmlns:a16="http://schemas.microsoft.com/office/drawing/2014/main" id="{F3584779-AB81-4F70-9F7F-9B65751E9ED5}"/>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5" name="AutoShape 1" descr="https://psfswebp.cc.wmich.edu/cs/FPR/cache/PT_PIXEL_1.gif">
          <a:extLst>
            <a:ext uri="{FF2B5EF4-FFF2-40B4-BE49-F238E27FC236}">
              <a16:creationId xmlns:a16="http://schemas.microsoft.com/office/drawing/2014/main" id="{991F952B-EAED-4DF4-BEDE-1314F87A95A7}"/>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6" name="AutoShape 1" descr="https://psfswebp.cc.wmich.edu/cs/FPR/cache/PT_PIXEL_1.gif">
          <a:extLst>
            <a:ext uri="{FF2B5EF4-FFF2-40B4-BE49-F238E27FC236}">
              <a16:creationId xmlns:a16="http://schemas.microsoft.com/office/drawing/2014/main" id="{9D8C43EA-2528-4CA0-955C-3C992AA53F2D}"/>
            </a:ext>
          </a:extLst>
        </xdr:cNvPr>
        <xdr:cNvSpPr>
          <a:spLocks noChangeAspect="1" noChangeArrowheads="1"/>
        </xdr:cNvSpPr>
      </xdr:nvSpPr>
      <xdr:spPr bwMode="auto">
        <a:xfrm>
          <a:off x="421386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7" name="AutoShape 1" descr="https://psfswebp.cc.wmich.edu/cs/FPR/cache/PT_PIXEL_1.gif">
          <a:extLst>
            <a:ext uri="{FF2B5EF4-FFF2-40B4-BE49-F238E27FC236}">
              <a16:creationId xmlns:a16="http://schemas.microsoft.com/office/drawing/2014/main" id="{CA51908F-06E1-4FCC-8DF6-2B643970BD43}"/>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8" name="AutoShape 1" descr="https://psfswebp.cc.wmich.edu/cs/FPR/cache/PT_PIXEL_1.gif">
          <a:extLst>
            <a:ext uri="{FF2B5EF4-FFF2-40B4-BE49-F238E27FC236}">
              <a16:creationId xmlns:a16="http://schemas.microsoft.com/office/drawing/2014/main" id="{994BADFD-C97E-45E4-BB71-04A6110B6833}"/>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909" name="AutoShape 1" descr="https://psfswebp.cc.wmich.edu/cs/FPR/cache/PT_PIXEL_1.gif">
          <a:extLst>
            <a:ext uri="{FF2B5EF4-FFF2-40B4-BE49-F238E27FC236}">
              <a16:creationId xmlns:a16="http://schemas.microsoft.com/office/drawing/2014/main" id="{57E50268-D6C7-423C-8F57-781590515190}"/>
            </a:ext>
          </a:extLst>
        </xdr:cNvPr>
        <xdr:cNvSpPr>
          <a:spLocks noChangeAspect="1" noChangeArrowheads="1"/>
        </xdr:cNvSpPr>
      </xdr:nvSpPr>
      <xdr:spPr bwMode="auto">
        <a:xfrm>
          <a:off x="421386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0" name="AutoShape 1" descr="https://psfswebp.cc.wmich.edu/cs/FPR/cache/PT_PIXEL_1.gif">
          <a:extLst>
            <a:ext uri="{FF2B5EF4-FFF2-40B4-BE49-F238E27FC236}">
              <a16:creationId xmlns:a16="http://schemas.microsoft.com/office/drawing/2014/main" id="{0E4FF012-14FD-4F07-BFC2-46BD8C544CBA}"/>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1" name="AutoShape 1" descr="https://psfswebp.cc.wmich.edu/cs/FPR/cache/PT_PIXEL_1.gif">
          <a:extLst>
            <a:ext uri="{FF2B5EF4-FFF2-40B4-BE49-F238E27FC236}">
              <a16:creationId xmlns:a16="http://schemas.microsoft.com/office/drawing/2014/main" id="{9986A22D-ABD0-406E-B2C6-18FF5F2B96A4}"/>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2" name="AutoShape 1" descr="https://psfswebp.cc.wmich.edu/cs/FPR/cache/PT_PIXEL_1.gif">
          <a:extLst>
            <a:ext uri="{FF2B5EF4-FFF2-40B4-BE49-F238E27FC236}">
              <a16:creationId xmlns:a16="http://schemas.microsoft.com/office/drawing/2014/main" id="{D6702973-99DD-4176-AA2E-C3CDDAC8B4AD}"/>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3" name="AutoShape 1" descr="https://psfswebp.cc.wmich.edu/cs/FPR/cache/PT_PIXEL_1.gif">
          <a:extLst>
            <a:ext uri="{FF2B5EF4-FFF2-40B4-BE49-F238E27FC236}">
              <a16:creationId xmlns:a16="http://schemas.microsoft.com/office/drawing/2014/main" id="{E1D6E5FB-840A-478F-BDCD-0C5FE434A76F}"/>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4" name="AutoShape 1" descr="https://psfswebp.cc.wmich.edu/cs/FPR/cache/PT_PIXEL_1.gif">
          <a:extLst>
            <a:ext uri="{FF2B5EF4-FFF2-40B4-BE49-F238E27FC236}">
              <a16:creationId xmlns:a16="http://schemas.microsoft.com/office/drawing/2014/main" id="{18FB00C6-6740-45E5-9AA0-90D1B3478E8A}"/>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5" name="AutoShape 1" descr="https://psfswebp.cc.wmich.edu/cs/FPR/cache/PT_PIXEL_1.gif">
          <a:extLst>
            <a:ext uri="{FF2B5EF4-FFF2-40B4-BE49-F238E27FC236}">
              <a16:creationId xmlns:a16="http://schemas.microsoft.com/office/drawing/2014/main" id="{A6BE7990-3FA3-4E97-A633-4A1478B29C33}"/>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6" name="AutoShape 1" descr="https://psfswebp.cc.wmich.edu/cs/FPR/cache/PT_PIXEL_1.gif">
          <a:extLst>
            <a:ext uri="{FF2B5EF4-FFF2-40B4-BE49-F238E27FC236}">
              <a16:creationId xmlns:a16="http://schemas.microsoft.com/office/drawing/2014/main" id="{6D9BADEA-3C76-4F13-9C9C-50ADCB7416F0}"/>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7" name="AutoShape 1" descr="https://psfswebp.cc.wmich.edu/cs/FPR/cache/PT_PIXEL_1.gif">
          <a:extLst>
            <a:ext uri="{FF2B5EF4-FFF2-40B4-BE49-F238E27FC236}">
              <a16:creationId xmlns:a16="http://schemas.microsoft.com/office/drawing/2014/main" id="{69EE66E3-242D-4D2A-911C-080BC2D3F49A}"/>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18" name="AutoShape 1" descr="https://psfswebp.cc.wmich.edu/cs/FPR/cache/PT_PIXEL_1.gif">
          <a:extLst>
            <a:ext uri="{FF2B5EF4-FFF2-40B4-BE49-F238E27FC236}">
              <a16:creationId xmlns:a16="http://schemas.microsoft.com/office/drawing/2014/main" id="{763D3829-BB37-4401-8924-6B4F43B8DE49}"/>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19" name="AutoShape 1" descr="https://psfswebp.cc.wmich.edu/cs/FPR/cache/PT_PIXEL_1.gif">
          <a:extLst>
            <a:ext uri="{FF2B5EF4-FFF2-40B4-BE49-F238E27FC236}">
              <a16:creationId xmlns:a16="http://schemas.microsoft.com/office/drawing/2014/main" id="{2D7CF72A-AC08-4723-AEBF-67B440723132}"/>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0" name="AutoShape 1" descr="https://psfswebp.cc.wmich.edu/cs/FPR/cache/PT_PIXEL_1.gif">
          <a:extLst>
            <a:ext uri="{FF2B5EF4-FFF2-40B4-BE49-F238E27FC236}">
              <a16:creationId xmlns:a16="http://schemas.microsoft.com/office/drawing/2014/main" id="{9DDC4954-7C38-4BFE-B140-6063E234BF72}"/>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1" name="AutoShape 1" descr="https://psfswebp.cc.wmich.edu/cs/FPR/cache/PT_PIXEL_1.gif">
          <a:extLst>
            <a:ext uri="{FF2B5EF4-FFF2-40B4-BE49-F238E27FC236}">
              <a16:creationId xmlns:a16="http://schemas.microsoft.com/office/drawing/2014/main" id="{AD9A9AAD-EC77-41E0-AEA4-2B20C5BCD3E9}"/>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2" name="AutoShape 1" descr="https://psfswebp.cc.wmich.edu/cs/FPR/cache/PT_PIXEL_1.gif">
          <a:extLst>
            <a:ext uri="{FF2B5EF4-FFF2-40B4-BE49-F238E27FC236}">
              <a16:creationId xmlns:a16="http://schemas.microsoft.com/office/drawing/2014/main" id="{BA817F3C-F849-4E5E-AA2F-B5853521371E}"/>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3" name="AutoShape 1" descr="https://psfswebp.cc.wmich.edu/cs/FPR/cache/PT_PIXEL_1.gif">
          <a:extLst>
            <a:ext uri="{FF2B5EF4-FFF2-40B4-BE49-F238E27FC236}">
              <a16:creationId xmlns:a16="http://schemas.microsoft.com/office/drawing/2014/main" id="{8EAB83D5-CF86-47E4-AD2B-7DD4A41618D2}"/>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4" name="AutoShape 1" descr="https://psfswebp.cc.wmich.edu/cs/FPR/cache/PT_PIXEL_1.gif">
          <a:extLst>
            <a:ext uri="{FF2B5EF4-FFF2-40B4-BE49-F238E27FC236}">
              <a16:creationId xmlns:a16="http://schemas.microsoft.com/office/drawing/2014/main" id="{A9F02B53-21C5-4ADE-BCA4-D0780694A9C1}"/>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5" name="AutoShape 1" descr="https://psfswebp.cc.wmich.edu/cs/FPR/cache/PT_PIXEL_1.gif">
          <a:extLst>
            <a:ext uri="{FF2B5EF4-FFF2-40B4-BE49-F238E27FC236}">
              <a16:creationId xmlns:a16="http://schemas.microsoft.com/office/drawing/2014/main" id="{37E63157-9ED6-4984-9E34-39FDBDC02B4D}"/>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6" name="AutoShape 1" descr="https://psfswebp.cc.wmich.edu/cs/FPR/cache/PT_PIXEL_1.gif">
          <a:extLst>
            <a:ext uri="{FF2B5EF4-FFF2-40B4-BE49-F238E27FC236}">
              <a16:creationId xmlns:a16="http://schemas.microsoft.com/office/drawing/2014/main" id="{77691FE5-567D-414B-B337-47D0F9589FF8}"/>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7" name="AutoShape 1" descr="https://psfswebp.cc.wmich.edu/cs/FPR/cache/PT_PIXEL_1.gif">
          <a:extLst>
            <a:ext uri="{FF2B5EF4-FFF2-40B4-BE49-F238E27FC236}">
              <a16:creationId xmlns:a16="http://schemas.microsoft.com/office/drawing/2014/main" id="{AB86831E-FD03-4425-A21D-06EF040AAF9F}"/>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28" name="AutoShape 1" descr="https://psfswebp.cc.wmich.edu/cs/FPR/cache/PT_PIXEL_1.gif">
          <a:extLst>
            <a:ext uri="{FF2B5EF4-FFF2-40B4-BE49-F238E27FC236}">
              <a16:creationId xmlns:a16="http://schemas.microsoft.com/office/drawing/2014/main" id="{448C3AA9-205F-4408-BD86-595DD37E51A5}"/>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29" name="AutoShape 1" descr="https://psfswebp.cc.wmich.edu/cs/FPR/cache/PT_PIXEL_1.gif">
          <a:extLst>
            <a:ext uri="{FF2B5EF4-FFF2-40B4-BE49-F238E27FC236}">
              <a16:creationId xmlns:a16="http://schemas.microsoft.com/office/drawing/2014/main" id="{F5EA9897-3BD6-4B74-B37F-AF48FEFB6269}"/>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0" name="AutoShape 1" descr="https://psfswebp.cc.wmich.edu/cs/FPR/cache/PT_PIXEL_1.gif">
          <a:extLst>
            <a:ext uri="{FF2B5EF4-FFF2-40B4-BE49-F238E27FC236}">
              <a16:creationId xmlns:a16="http://schemas.microsoft.com/office/drawing/2014/main" id="{4D39BC7C-75DA-464F-86CD-F3220CA5EBA9}"/>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1" name="AutoShape 1" descr="https://psfswebp.cc.wmich.edu/cs/FPR/cache/PT_PIXEL_1.gif">
          <a:extLst>
            <a:ext uri="{FF2B5EF4-FFF2-40B4-BE49-F238E27FC236}">
              <a16:creationId xmlns:a16="http://schemas.microsoft.com/office/drawing/2014/main" id="{CB9058CD-1901-444E-9A9A-556233A9749C}"/>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2" name="AutoShape 1" descr="https://psfswebp.cc.wmich.edu/cs/FPR/cache/PT_PIXEL_1.gif">
          <a:extLst>
            <a:ext uri="{FF2B5EF4-FFF2-40B4-BE49-F238E27FC236}">
              <a16:creationId xmlns:a16="http://schemas.microsoft.com/office/drawing/2014/main" id="{5CF871FD-1CE0-41E8-B62D-33C6D899D1EB}"/>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3" name="AutoShape 1" descr="https://psfswebp.cc.wmich.edu/cs/FPR/cache/PT_PIXEL_1.gif">
          <a:extLst>
            <a:ext uri="{FF2B5EF4-FFF2-40B4-BE49-F238E27FC236}">
              <a16:creationId xmlns:a16="http://schemas.microsoft.com/office/drawing/2014/main" id="{E2AE4FA8-7DFA-40D4-8D42-9F62D343FE75}"/>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934" name="AutoShape 1" descr="https://psfswebp.cc.wmich.edu/cs/FPR/cache/PT_PIXEL_1.gif">
          <a:extLst>
            <a:ext uri="{FF2B5EF4-FFF2-40B4-BE49-F238E27FC236}">
              <a16:creationId xmlns:a16="http://schemas.microsoft.com/office/drawing/2014/main" id="{121F2E3A-24FA-4E9E-93A1-24D23938C86C}"/>
            </a:ext>
          </a:extLst>
        </xdr:cNvPr>
        <xdr:cNvSpPr>
          <a:spLocks noChangeAspect="1" noChangeArrowheads="1"/>
        </xdr:cNvSpPr>
      </xdr:nvSpPr>
      <xdr:spPr bwMode="auto">
        <a:xfrm>
          <a:off x="500634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935" name="AutoShape 1" descr="https://psfswebp.cc.wmich.edu/cs/FPR/cache/PT_PIXEL_1.gif">
          <a:extLst>
            <a:ext uri="{FF2B5EF4-FFF2-40B4-BE49-F238E27FC236}">
              <a16:creationId xmlns:a16="http://schemas.microsoft.com/office/drawing/2014/main" id="{3194158C-14B6-4AC6-AA17-FE277F05E9EA}"/>
            </a:ext>
          </a:extLst>
        </xdr:cNvPr>
        <xdr:cNvSpPr>
          <a:spLocks noChangeAspect="1" noChangeArrowheads="1"/>
        </xdr:cNvSpPr>
      </xdr:nvSpPr>
      <xdr:spPr bwMode="auto">
        <a:xfrm>
          <a:off x="500634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936" name="AutoShape 1" descr="https://psfswebp.cc.wmich.edu/cs/FPR/cache/PT_PIXEL_1.gif">
          <a:extLst>
            <a:ext uri="{FF2B5EF4-FFF2-40B4-BE49-F238E27FC236}">
              <a16:creationId xmlns:a16="http://schemas.microsoft.com/office/drawing/2014/main" id="{4717AF00-CCB4-4F8D-AC06-D4B0775293B9}"/>
            </a:ext>
          </a:extLst>
        </xdr:cNvPr>
        <xdr:cNvSpPr>
          <a:spLocks noChangeAspect="1" noChangeArrowheads="1"/>
        </xdr:cNvSpPr>
      </xdr:nvSpPr>
      <xdr:spPr bwMode="auto">
        <a:xfrm>
          <a:off x="500634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937" name="AutoShape 1" descr="https://psfswebp.cc.wmich.edu/cs/FPR/cache/PT_PIXEL_1.gif">
          <a:extLst>
            <a:ext uri="{FF2B5EF4-FFF2-40B4-BE49-F238E27FC236}">
              <a16:creationId xmlns:a16="http://schemas.microsoft.com/office/drawing/2014/main" id="{9F1BEF5E-82BF-402E-9A04-2F25F706383F}"/>
            </a:ext>
          </a:extLst>
        </xdr:cNvPr>
        <xdr:cNvSpPr>
          <a:spLocks noChangeAspect="1" noChangeArrowheads="1"/>
        </xdr:cNvSpPr>
      </xdr:nvSpPr>
      <xdr:spPr bwMode="auto">
        <a:xfrm>
          <a:off x="500634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938" name="AutoShape 1" descr="https://psfswebp.cc.wmich.edu/cs/FPR/cache/PT_PIXEL_1.gif">
          <a:extLst>
            <a:ext uri="{FF2B5EF4-FFF2-40B4-BE49-F238E27FC236}">
              <a16:creationId xmlns:a16="http://schemas.microsoft.com/office/drawing/2014/main" id="{0C6BDF79-FA8D-4E3A-90C6-615363228F8F}"/>
            </a:ext>
          </a:extLst>
        </xdr:cNvPr>
        <xdr:cNvSpPr>
          <a:spLocks noChangeAspect="1" noChangeArrowheads="1"/>
        </xdr:cNvSpPr>
      </xdr:nvSpPr>
      <xdr:spPr bwMode="auto">
        <a:xfrm>
          <a:off x="500634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939" name="AutoShape 1" descr="https://psfswebp.cc.wmich.edu/cs/FPR/cache/PT_PIXEL_1.gif">
          <a:extLst>
            <a:ext uri="{FF2B5EF4-FFF2-40B4-BE49-F238E27FC236}">
              <a16:creationId xmlns:a16="http://schemas.microsoft.com/office/drawing/2014/main" id="{59B1C996-CD90-420A-AA63-3C50A47FDB12}"/>
            </a:ext>
          </a:extLst>
        </xdr:cNvPr>
        <xdr:cNvSpPr>
          <a:spLocks noChangeAspect="1" noChangeArrowheads="1"/>
        </xdr:cNvSpPr>
      </xdr:nvSpPr>
      <xdr:spPr bwMode="auto">
        <a:xfrm>
          <a:off x="500634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0" name="AutoShape 1" descr="https://psfswebp.cc.wmich.edu/cs/FPR/cache/PT_PIXEL_1.gif">
          <a:extLst>
            <a:ext uri="{FF2B5EF4-FFF2-40B4-BE49-F238E27FC236}">
              <a16:creationId xmlns:a16="http://schemas.microsoft.com/office/drawing/2014/main" id="{0CDD1196-5DBD-4292-B011-4897B07714D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941" name="AutoShape 1" descr="https://psfswebp.cc.wmich.edu/cs/FPR/cache/PT_PIXEL_1.gif">
          <a:extLst>
            <a:ext uri="{FF2B5EF4-FFF2-40B4-BE49-F238E27FC236}">
              <a16:creationId xmlns:a16="http://schemas.microsoft.com/office/drawing/2014/main" id="{6BFB4C95-E7C1-4039-99C5-CCF0E6E5DFCA}"/>
            </a:ext>
          </a:extLst>
        </xdr:cNvPr>
        <xdr:cNvSpPr>
          <a:spLocks noChangeAspect="1" noChangeArrowheads="1"/>
        </xdr:cNvSpPr>
      </xdr:nvSpPr>
      <xdr:spPr bwMode="auto">
        <a:xfrm>
          <a:off x="50063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42" name="AutoShape 1" descr="https://psfswebp.cc.wmich.edu/cs/FPR/cache/PT_PIXEL_1.gif">
          <a:extLst>
            <a:ext uri="{FF2B5EF4-FFF2-40B4-BE49-F238E27FC236}">
              <a16:creationId xmlns:a16="http://schemas.microsoft.com/office/drawing/2014/main" id="{18905430-12EA-4E81-8EAA-D28FC1792E22}"/>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43" name="AutoShape 1" descr="https://psfswebp.cc.wmich.edu/cs/FPR/cache/PT_PIXEL_1.gif">
          <a:extLst>
            <a:ext uri="{FF2B5EF4-FFF2-40B4-BE49-F238E27FC236}">
              <a16:creationId xmlns:a16="http://schemas.microsoft.com/office/drawing/2014/main" id="{6E4DEE15-2E0E-4D92-B964-25339CBABD66}"/>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44" name="AutoShape 1" descr="https://psfswebp.cc.wmich.edu/cs/FPR/cache/PT_PIXEL_1.gif">
          <a:extLst>
            <a:ext uri="{FF2B5EF4-FFF2-40B4-BE49-F238E27FC236}">
              <a16:creationId xmlns:a16="http://schemas.microsoft.com/office/drawing/2014/main" id="{77344E02-284D-42FF-904E-82743E42D2A5}"/>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45" name="AutoShape 1" descr="https://psfswebp.cc.wmich.edu/cs/FPR/cache/PT_PIXEL_1.gif">
          <a:extLst>
            <a:ext uri="{FF2B5EF4-FFF2-40B4-BE49-F238E27FC236}">
              <a16:creationId xmlns:a16="http://schemas.microsoft.com/office/drawing/2014/main" id="{92F3FF5E-DA10-4373-BF51-A09EA922A27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946" name="AutoShape 1" descr="https://psfswebp.cc.wmich.edu/cs/FPR/cache/PT_PIXEL_1.gif">
          <a:extLst>
            <a:ext uri="{FF2B5EF4-FFF2-40B4-BE49-F238E27FC236}">
              <a16:creationId xmlns:a16="http://schemas.microsoft.com/office/drawing/2014/main" id="{308DEBE6-DF42-45E3-898C-FD0501A6E619}"/>
            </a:ext>
          </a:extLst>
        </xdr:cNvPr>
        <xdr:cNvSpPr>
          <a:spLocks noChangeAspect="1" noChangeArrowheads="1"/>
        </xdr:cNvSpPr>
      </xdr:nvSpPr>
      <xdr:spPr bwMode="auto">
        <a:xfrm>
          <a:off x="576072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7" name="AutoShape 1" descr="https://psfswebp.cc.wmich.edu/cs/FPR/cache/PT_PIXEL_1.gif">
          <a:extLst>
            <a:ext uri="{FF2B5EF4-FFF2-40B4-BE49-F238E27FC236}">
              <a16:creationId xmlns:a16="http://schemas.microsoft.com/office/drawing/2014/main" id="{CF30908E-78DE-4F6A-92C7-57FFD4061E95}"/>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48" name="AutoShape 1" descr="https://psfswebp.cc.wmich.edu/cs/FPR/cache/PT_PIXEL_1.gif">
          <a:extLst>
            <a:ext uri="{FF2B5EF4-FFF2-40B4-BE49-F238E27FC236}">
              <a16:creationId xmlns:a16="http://schemas.microsoft.com/office/drawing/2014/main" id="{1AF7BAFE-BFCF-4652-AEC1-BCC45F6420D0}"/>
            </a:ext>
          </a:extLst>
        </xdr:cNvPr>
        <xdr:cNvSpPr>
          <a:spLocks noChangeAspect="1" noChangeArrowheads="1"/>
        </xdr:cNvSpPr>
      </xdr:nvSpPr>
      <xdr:spPr bwMode="auto">
        <a:xfrm>
          <a:off x="50063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49" name="AutoShape 1" descr="https://psfswebp.cc.wmich.edu/cs/FPR/cache/PT_PIXEL_1.gif">
          <a:extLst>
            <a:ext uri="{FF2B5EF4-FFF2-40B4-BE49-F238E27FC236}">
              <a16:creationId xmlns:a16="http://schemas.microsoft.com/office/drawing/2014/main" id="{EAB87072-A99D-4967-8A02-270435EED1D3}"/>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0" name="AutoShape 1" descr="https://psfswebp.cc.wmich.edu/cs/FPR/cache/PT_PIXEL_1.gif">
          <a:extLst>
            <a:ext uri="{FF2B5EF4-FFF2-40B4-BE49-F238E27FC236}">
              <a16:creationId xmlns:a16="http://schemas.microsoft.com/office/drawing/2014/main" id="{57DC0EB9-4BC7-446A-B32D-3DBD1B21613C}"/>
            </a:ext>
          </a:extLst>
        </xdr:cNvPr>
        <xdr:cNvSpPr>
          <a:spLocks noChangeAspect="1" noChangeArrowheads="1"/>
        </xdr:cNvSpPr>
      </xdr:nvSpPr>
      <xdr:spPr bwMode="auto">
        <a:xfrm>
          <a:off x="50063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1" name="AutoShape 1" descr="https://psfswebp.cc.wmich.edu/cs/FPR/cache/PT_PIXEL_1.gif">
          <a:extLst>
            <a:ext uri="{FF2B5EF4-FFF2-40B4-BE49-F238E27FC236}">
              <a16:creationId xmlns:a16="http://schemas.microsoft.com/office/drawing/2014/main" id="{3C82FA1F-8C7C-457C-BA98-4C468AD67320}"/>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2" name="AutoShape 1" descr="https://psfswebp.cc.wmich.edu/cs/FPR/cache/PT_PIXEL_1.gif">
          <a:extLst>
            <a:ext uri="{FF2B5EF4-FFF2-40B4-BE49-F238E27FC236}">
              <a16:creationId xmlns:a16="http://schemas.microsoft.com/office/drawing/2014/main" id="{9C1D7688-46DD-401F-BE16-B7AAA7C7D6D5}"/>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53" name="AutoShape 1" descr="https://psfswebp.cc.wmich.edu/cs/FPR/cache/PT_PIXEL_1.gif">
          <a:extLst>
            <a:ext uri="{FF2B5EF4-FFF2-40B4-BE49-F238E27FC236}">
              <a16:creationId xmlns:a16="http://schemas.microsoft.com/office/drawing/2014/main" id="{3AD258B6-F89F-4895-A749-2F8C548DF7D8}"/>
            </a:ext>
          </a:extLst>
        </xdr:cNvPr>
        <xdr:cNvSpPr>
          <a:spLocks noChangeAspect="1" noChangeArrowheads="1"/>
        </xdr:cNvSpPr>
      </xdr:nvSpPr>
      <xdr:spPr bwMode="auto">
        <a:xfrm>
          <a:off x="50063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54" name="AutoShape 1" descr="https://psfswebp.cc.wmich.edu/cs/FPR/cache/PT_PIXEL_1.gif">
          <a:extLst>
            <a:ext uri="{FF2B5EF4-FFF2-40B4-BE49-F238E27FC236}">
              <a16:creationId xmlns:a16="http://schemas.microsoft.com/office/drawing/2014/main" id="{21BADD10-9A63-4451-B1E9-F2D0B84249B7}"/>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5" name="AutoShape 1" descr="https://psfswebp.cc.wmich.edu/cs/FPR/cache/PT_PIXEL_1.gif">
          <a:extLst>
            <a:ext uri="{FF2B5EF4-FFF2-40B4-BE49-F238E27FC236}">
              <a16:creationId xmlns:a16="http://schemas.microsoft.com/office/drawing/2014/main" id="{64DC9543-4643-4A99-AD00-35DFC2908C6E}"/>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6" name="AutoShape 1" descr="https://psfswebp.cc.wmich.edu/cs/FPR/cache/PT_PIXEL_1.gif">
          <a:extLst>
            <a:ext uri="{FF2B5EF4-FFF2-40B4-BE49-F238E27FC236}">
              <a16:creationId xmlns:a16="http://schemas.microsoft.com/office/drawing/2014/main" id="{7A7EBB4B-B68D-4CCD-930A-25A7D96593CD}"/>
            </a:ext>
          </a:extLst>
        </xdr:cNvPr>
        <xdr:cNvSpPr>
          <a:spLocks noChangeAspect="1" noChangeArrowheads="1"/>
        </xdr:cNvSpPr>
      </xdr:nvSpPr>
      <xdr:spPr bwMode="auto">
        <a:xfrm>
          <a:off x="50063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7" name="AutoShape 1" descr="https://psfswebp.cc.wmich.edu/cs/FPR/cache/PT_PIXEL_1.gif">
          <a:extLst>
            <a:ext uri="{FF2B5EF4-FFF2-40B4-BE49-F238E27FC236}">
              <a16:creationId xmlns:a16="http://schemas.microsoft.com/office/drawing/2014/main" id="{2985B4FB-E1EB-495C-A22C-CF68C8DC11D7}"/>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8" name="AutoShape 1" descr="https://psfswebp.cc.wmich.edu/cs/FPR/cache/PT_PIXEL_1.gif">
          <a:extLst>
            <a:ext uri="{FF2B5EF4-FFF2-40B4-BE49-F238E27FC236}">
              <a16:creationId xmlns:a16="http://schemas.microsoft.com/office/drawing/2014/main" id="{897E893D-A6AC-49B2-BBF9-860C88FCF327}"/>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959" name="AutoShape 1" descr="https://psfswebp.cc.wmich.edu/cs/FPR/cache/PT_PIXEL_1.gif">
          <a:extLst>
            <a:ext uri="{FF2B5EF4-FFF2-40B4-BE49-F238E27FC236}">
              <a16:creationId xmlns:a16="http://schemas.microsoft.com/office/drawing/2014/main" id="{F855A1CC-3B6D-4538-B21C-916B5A37821A}"/>
            </a:ext>
          </a:extLst>
        </xdr:cNvPr>
        <xdr:cNvSpPr>
          <a:spLocks noChangeAspect="1" noChangeArrowheads="1"/>
        </xdr:cNvSpPr>
      </xdr:nvSpPr>
      <xdr:spPr bwMode="auto">
        <a:xfrm>
          <a:off x="500634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0" name="AutoShape 1" descr="https://psfswebp.cc.wmich.edu/cs/FPR/cache/PT_PIXEL_1.gif">
          <a:extLst>
            <a:ext uri="{FF2B5EF4-FFF2-40B4-BE49-F238E27FC236}">
              <a16:creationId xmlns:a16="http://schemas.microsoft.com/office/drawing/2014/main" id="{0F1C7D6B-F18C-41F9-B9E8-FB30E5685ADE}"/>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1" name="AutoShape 1" descr="https://psfswebp.cc.wmich.edu/cs/FPR/cache/PT_PIXEL_1.gif">
          <a:extLst>
            <a:ext uri="{FF2B5EF4-FFF2-40B4-BE49-F238E27FC236}">
              <a16:creationId xmlns:a16="http://schemas.microsoft.com/office/drawing/2014/main" id="{09ED550F-9165-45B0-A17C-BE0E1A283D51}"/>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2" name="AutoShape 1" descr="https://psfswebp.cc.wmich.edu/cs/FPR/cache/PT_PIXEL_1.gif">
          <a:extLst>
            <a:ext uri="{FF2B5EF4-FFF2-40B4-BE49-F238E27FC236}">
              <a16:creationId xmlns:a16="http://schemas.microsoft.com/office/drawing/2014/main" id="{A98C95F6-07F5-4F98-A836-E4E6BF735DF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3" name="AutoShape 1" descr="https://psfswebp.cc.wmich.edu/cs/FPR/cache/PT_PIXEL_1.gif">
          <a:extLst>
            <a:ext uri="{FF2B5EF4-FFF2-40B4-BE49-F238E27FC236}">
              <a16:creationId xmlns:a16="http://schemas.microsoft.com/office/drawing/2014/main" id="{3BC779D2-DE71-44CD-B6D3-D9E24FA4D5DB}"/>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4" name="AutoShape 1" descr="https://psfswebp.cc.wmich.edu/cs/FPR/cache/PT_PIXEL_1.gif">
          <a:extLst>
            <a:ext uri="{FF2B5EF4-FFF2-40B4-BE49-F238E27FC236}">
              <a16:creationId xmlns:a16="http://schemas.microsoft.com/office/drawing/2014/main" id="{EEAC8243-46A2-432F-8A6A-E1077B952B29}"/>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5" name="AutoShape 1" descr="https://psfswebp.cc.wmich.edu/cs/FPR/cache/PT_PIXEL_1.gif">
          <a:extLst>
            <a:ext uri="{FF2B5EF4-FFF2-40B4-BE49-F238E27FC236}">
              <a16:creationId xmlns:a16="http://schemas.microsoft.com/office/drawing/2014/main" id="{4653AF5B-DBD5-44B7-B873-B349B603FE34}"/>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6" name="AutoShape 1" descr="https://psfswebp.cc.wmich.edu/cs/FPR/cache/PT_PIXEL_1.gif">
          <a:extLst>
            <a:ext uri="{FF2B5EF4-FFF2-40B4-BE49-F238E27FC236}">
              <a16:creationId xmlns:a16="http://schemas.microsoft.com/office/drawing/2014/main" id="{2006251E-4BA4-493F-B149-D81A1B69C2F0}"/>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7" name="AutoShape 1" descr="https://psfswebp.cc.wmich.edu/cs/FPR/cache/PT_PIXEL_1.gif">
          <a:extLst>
            <a:ext uri="{FF2B5EF4-FFF2-40B4-BE49-F238E27FC236}">
              <a16:creationId xmlns:a16="http://schemas.microsoft.com/office/drawing/2014/main" id="{83FB73EF-B6A9-4496-8807-9BC339A67EC2}"/>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68" name="AutoShape 1" descr="https://psfswebp.cc.wmich.edu/cs/FPR/cache/PT_PIXEL_1.gif">
          <a:extLst>
            <a:ext uri="{FF2B5EF4-FFF2-40B4-BE49-F238E27FC236}">
              <a16:creationId xmlns:a16="http://schemas.microsoft.com/office/drawing/2014/main" id="{A74B3091-FE39-4755-9F93-AC9376805FCA}"/>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69" name="AutoShape 1" descr="https://psfswebp.cc.wmich.edu/cs/FPR/cache/PT_PIXEL_1.gif">
          <a:extLst>
            <a:ext uri="{FF2B5EF4-FFF2-40B4-BE49-F238E27FC236}">
              <a16:creationId xmlns:a16="http://schemas.microsoft.com/office/drawing/2014/main" id="{2E703D45-1D06-4C90-BB33-075FDF8B8DB2}"/>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0" name="AutoShape 1" descr="https://psfswebp.cc.wmich.edu/cs/FPR/cache/PT_PIXEL_1.gif">
          <a:extLst>
            <a:ext uri="{FF2B5EF4-FFF2-40B4-BE49-F238E27FC236}">
              <a16:creationId xmlns:a16="http://schemas.microsoft.com/office/drawing/2014/main" id="{DB5C7F10-5E86-4277-8873-5154A2EDEF2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1" name="AutoShape 1" descr="https://psfswebp.cc.wmich.edu/cs/FPR/cache/PT_PIXEL_1.gif">
          <a:extLst>
            <a:ext uri="{FF2B5EF4-FFF2-40B4-BE49-F238E27FC236}">
              <a16:creationId xmlns:a16="http://schemas.microsoft.com/office/drawing/2014/main" id="{90980302-BF03-45CF-B6FD-2BE3657CC99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2" name="AutoShape 1" descr="https://psfswebp.cc.wmich.edu/cs/FPR/cache/PT_PIXEL_1.gif">
          <a:extLst>
            <a:ext uri="{FF2B5EF4-FFF2-40B4-BE49-F238E27FC236}">
              <a16:creationId xmlns:a16="http://schemas.microsoft.com/office/drawing/2014/main" id="{1AD4068E-F10C-4490-B1F8-2A1D7A3C57FB}"/>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3" name="AutoShape 1" descr="https://psfswebp.cc.wmich.edu/cs/FPR/cache/PT_PIXEL_1.gif">
          <a:extLst>
            <a:ext uri="{FF2B5EF4-FFF2-40B4-BE49-F238E27FC236}">
              <a16:creationId xmlns:a16="http://schemas.microsoft.com/office/drawing/2014/main" id="{513A645C-62F4-4F67-96A1-3522CCC0AEC7}"/>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4" name="AutoShape 1" descr="https://psfswebp.cc.wmich.edu/cs/FPR/cache/PT_PIXEL_1.gif">
          <a:extLst>
            <a:ext uri="{FF2B5EF4-FFF2-40B4-BE49-F238E27FC236}">
              <a16:creationId xmlns:a16="http://schemas.microsoft.com/office/drawing/2014/main" id="{E3C78C04-7241-4129-9212-1AFD11BF72C4}"/>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5" name="AutoShape 1" descr="https://psfswebp.cc.wmich.edu/cs/FPR/cache/PT_PIXEL_1.gif">
          <a:extLst>
            <a:ext uri="{FF2B5EF4-FFF2-40B4-BE49-F238E27FC236}">
              <a16:creationId xmlns:a16="http://schemas.microsoft.com/office/drawing/2014/main" id="{C0CD9AA4-7CFE-4ABA-822A-82428E696C27}"/>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6" name="AutoShape 1" descr="https://psfswebp.cc.wmich.edu/cs/FPR/cache/PT_PIXEL_1.gif">
          <a:extLst>
            <a:ext uri="{FF2B5EF4-FFF2-40B4-BE49-F238E27FC236}">
              <a16:creationId xmlns:a16="http://schemas.microsoft.com/office/drawing/2014/main" id="{344B9645-85B9-410D-8DE2-7D2B01C65033}"/>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7" name="AutoShape 1" descr="https://psfswebp.cc.wmich.edu/cs/FPR/cache/PT_PIXEL_1.gif">
          <a:extLst>
            <a:ext uri="{FF2B5EF4-FFF2-40B4-BE49-F238E27FC236}">
              <a16:creationId xmlns:a16="http://schemas.microsoft.com/office/drawing/2014/main" id="{FE64E6B5-5288-4D52-889B-EE3317EEDF3F}"/>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78" name="AutoShape 1" descr="https://psfswebp.cc.wmich.edu/cs/FPR/cache/PT_PIXEL_1.gif">
          <a:extLst>
            <a:ext uri="{FF2B5EF4-FFF2-40B4-BE49-F238E27FC236}">
              <a16:creationId xmlns:a16="http://schemas.microsoft.com/office/drawing/2014/main" id="{910A6087-F392-4AFD-9615-515208E3A3BD}"/>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79" name="AutoShape 1" descr="https://psfswebp.cc.wmich.edu/cs/FPR/cache/PT_PIXEL_1.gif">
          <a:extLst>
            <a:ext uri="{FF2B5EF4-FFF2-40B4-BE49-F238E27FC236}">
              <a16:creationId xmlns:a16="http://schemas.microsoft.com/office/drawing/2014/main" id="{112C9D68-5E1A-4A5A-AABC-A2972DF8220F}"/>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0" name="AutoShape 1" descr="https://psfswebp.cc.wmich.edu/cs/FPR/cache/PT_PIXEL_1.gif">
          <a:extLst>
            <a:ext uri="{FF2B5EF4-FFF2-40B4-BE49-F238E27FC236}">
              <a16:creationId xmlns:a16="http://schemas.microsoft.com/office/drawing/2014/main" id="{6163ECFB-1EB1-4EAD-B121-82C8C32DF401}"/>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1" name="AutoShape 1" descr="https://psfswebp.cc.wmich.edu/cs/FPR/cache/PT_PIXEL_1.gif">
          <a:extLst>
            <a:ext uri="{FF2B5EF4-FFF2-40B4-BE49-F238E27FC236}">
              <a16:creationId xmlns:a16="http://schemas.microsoft.com/office/drawing/2014/main" id="{E276424D-5862-448F-8770-E4964F1CE748}"/>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2" name="AutoShape 1" descr="https://psfswebp.cc.wmich.edu/cs/FPR/cache/PT_PIXEL_1.gif">
          <a:extLst>
            <a:ext uri="{FF2B5EF4-FFF2-40B4-BE49-F238E27FC236}">
              <a16:creationId xmlns:a16="http://schemas.microsoft.com/office/drawing/2014/main" id="{1526D879-EE10-440E-AD48-EDB43ABAB625}"/>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3" name="AutoShape 1" descr="https://psfswebp.cc.wmich.edu/cs/FPR/cache/PT_PIXEL_1.gif">
          <a:extLst>
            <a:ext uri="{FF2B5EF4-FFF2-40B4-BE49-F238E27FC236}">
              <a16:creationId xmlns:a16="http://schemas.microsoft.com/office/drawing/2014/main" id="{DA259CB2-DCA8-47A7-BA05-AA8841D12AD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984" name="AutoShape 1" descr="https://psfswebp.cc.wmich.edu/cs/FPR/cache/PT_PIXEL_1.gif">
          <a:extLst>
            <a:ext uri="{FF2B5EF4-FFF2-40B4-BE49-F238E27FC236}">
              <a16:creationId xmlns:a16="http://schemas.microsoft.com/office/drawing/2014/main" id="{465FD097-A48A-46E3-98AA-B779B4427D90}"/>
            </a:ext>
          </a:extLst>
        </xdr:cNvPr>
        <xdr:cNvSpPr>
          <a:spLocks noChangeAspect="1" noChangeArrowheads="1"/>
        </xdr:cNvSpPr>
      </xdr:nvSpPr>
      <xdr:spPr bwMode="auto">
        <a:xfrm>
          <a:off x="580644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985" name="AutoShape 1" descr="https://psfswebp.cc.wmich.edu/cs/FPR/cache/PT_PIXEL_1.gif">
          <a:extLst>
            <a:ext uri="{FF2B5EF4-FFF2-40B4-BE49-F238E27FC236}">
              <a16:creationId xmlns:a16="http://schemas.microsoft.com/office/drawing/2014/main" id="{3C08E777-F556-4C4F-95BA-6F1F25A3D057}"/>
            </a:ext>
          </a:extLst>
        </xdr:cNvPr>
        <xdr:cNvSpPr>
          <a:spLocks noChangeAspect="1" noChangeArrowheads="1"/>
        </xdr:cNvSpPr>
      </xdr:nvSpPr>
      <xdr:spPr bwMode="auto">
        <a:xfrm>
          <a:off x="580644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986" name="AutoShape 1" descr="https://psfswebp.cc.wmich.edu/cs/FPR/cache/PT_PIXEL_1.gif">
          <a:extLst>
            <a:ext uri="{FF2B5EF4-FFF2-40B4-BE49-F238E27FC236}">
              <a16:creationId xmlns:a16="http://schemas.microsoft.com/office/drawing/2014/main" id="{0666F52F-57DE-4565-BF71-FE23997920F4}"/>
            </a:ext>
          </a:extLst>
        </xdr:cNvPr>
        <xdr:cNvSpPr>
          <a:spLocks noChangeAspect="1" noChangeArrowheads="1"/>
        </xdr:cNvSpPr>
      </xdr:nvSpPr>
      <xdr:spPr bwMode="auto">
        <a:xfrm>
          <a:off x="580644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987" name="AutoShape 1" descr="https://psfswebp.cc.wmich.edu/cs/FPR/cache/PT_PIXEL_1.gif">
          <a:extLst>
            <a:ext uri="{FF2B5EF4-FFF2-40B4-BE49-F238E27FC236}">
              <a16:creationId xmlns:a16="http://schemas.microsoft.com/office/drawing/2014/main" id="{4C1822FA-9812-48E8-ACB7-705A8C53C60A}"/>
            </a:ext>
          </a:extLst>
        </xdr:cNvPr>
        <xdr:cNvSpPr>
          <a:spLocks noChangeAspect="1" noChangeArrowheads="1"/>
        </xdr:cNvSpPr>
      </xdr:nvSpPr>
      <xdr:spPr bwMode="auto">
        <a:xfrm>
          <a:off x="580644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988" name="AutoShape 1" descr="https://psfswebp.cc.wmich.edu/cs/FPR/cache/PT_PIXEL_1.gif">
          <a:extLst>
            <a:ext uri="{FF2B5EF4-FFF2-40B4-BE49-F238E27FC236}">
              <a16:creationId xmlns:a16="http://schemas.microsoft.com/office/drawing/2014/main" id="{5310FFDC-6076-4E36-83F2-96E1C91553E5}"/>
            </a:ext>
          </a:extLst>
        </xdr:cNvPr>
        <xdr:cNvSpPr>
          <a:spLocks noChangeAspect="1" noChangeArrowheads="1"/>
        </xdr:cNvSpPr>
      </xdr:nvSpPr>
      <xdr:spPr bwMode="auto">
        <a:xfrm>
          <a:off x="580644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989" name="AutoShape 1" descr="https://psfswebp.cc.wmich.edu/cs/FPR/cache/PT_PIXEL_1.gif">
          <a:extLst>
            <a:ext uri="{FF2B5EF4-FFF2-40B4-BE49-F238E27FC236}">
              <a16:creationId xmlns:a16="http://schemas.microsoft.com/office/drawing/2014/main" id="{A3AAF8E1-5815-4475-9956-1469557FAA4E}"/>
            </a:ext>
          </a:extLst>
        </xdr:cNvPr>
        <xdr:cNvSpPr>
          <a:spLocks noChangeAspect="1" noChangeArrowheads="1"/>
        </xdr:cNvSpPr>
      </xdr:nvSpPr>
      <xdr:spPr bwMode="auto">
        <a:xfrm>
          <a:off x="580644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0" name="AutoShape 1" descr="https://psfswebp.cc.wmich.edu/cs/FPR/cache/PT_PIXEL_1.gif">
          <a:extLst>
            <a:ext uri="{FF2B5EF4-FFF2-40B4-BE49-F238E27FC236}">
              <a16:creationId xmlns:a16="http://schemas.microsoft.com/office/drawing/2014/main" id="{B3842ABA-559B-4F8F-9780-43E996A724D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991" name="AutoShape 1" descr="https://psfswebp.cc.wmich.edu/cs/FPR/cache/PT_PIXEL_1.gif">
          <a:extLst>
            <a:ext uri="{FF2B5EF4-FFF2-40B4-BE49-F238E27FC236}">
              <a16:creationId xmlns:a16="http://schemas.microsoft.com/office/drawing/2014/main" id="{20B47366-010C-405F-B3AA-015AF3F5147A}"/>
            </a:ext>
          </a:extLst>
        </xdr:cNvPr>
        <xdr:cNvSpPr>
          <a:spLocks noChangeAspect="1" noChangeArrowheads="1"/>
        </xdr:cNvSpPr>
      </xdr:nvSpPr>
      <xdr:spPr bwMode="auto">
        <a:xfrm>
          <a:off x="58064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992" name="AutoShape 1" descr="https://psfswebp.cc.wmich.edu/cs/FPR/cache/PT_PIXEL_1.gif">
          <a:extLst>
            <a:ext uri="{FF2B5EF4-FFF2-40B4-BE49-F238E27FC236}">
              <a16:creationId xmlns:a16="http://schemas.microsoft.com/office/drawing/2014/main" id="{EB2A22A9-1745-4B4B-A442-B762E361ADA6}"/>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993" name="AutoShape 1" descr="https://psfswebp.cc.wmich.edu/cs/FPR/cache/PT_PIXEL_1.gif">
          <a:extLst>
            <a:ext uri="{FF2B5EF4-FFF2-40B4-BE49-F238E27FC236}">
              <a16:creationId xmlns:a16="http://schemas.microsoft.com/office/drawing/2014/main" id="{B55F5CA3-EE4B-41D6-A932-800617A879E4}"/>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994" name="AutoShape 1" descr="https://psfswebp.cc.wmich.edu/cs/FPR/cache/PT_PIXEL_1.gif">
          <a:extLst>
            <a:ext uri="{FF2B5EF4-FFF2-40B4-BE49-F238E27FC236}">
              <a16:creationId xmlns:a16="http://schemas.microsoft.com/office/drawing/2014/main" id="{C1418144-A956-4CF5-B323-D36584637E7D}"/>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995" name="AutoShape 1" descr="https://psfswebp.cc.wmich.edu/cs/FPR/cache/PT_PIXEL_1.gif">
          <a:extLst>
            <a:ext uri="{FF2B5EF4-FFF2-40B4-BE49-F238E27FC236}">
              <a16:creationId xmlns:a16="http://schemas.microsoft.com/office/drawing/2014/main" id="{3F9F9F60-4E1E-4030-84CD-7B014E382FE9}"/>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7" name="AutoShape 1" descr="https://psfswebp.cc.wmich.edu/cs/FPR/cache/PT_PIXEL_1.gif">
          <a:extLst>
            <a:ext uri="{FF2B5EF4-FFF2-40B4-BE49-F238E27FC236}">
              <a16:creationId xmlns:a16="http://schemas.microsoft.com/office/drawing/2014/main" id="{83690DA2-A1D4-4AB6-857D-FF5DFEB9FF1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998" name="AutoShape 1" descr="https://psfswebp.cc.wmich.edu/cs/FPR/cache/PT_PIXEL_1.gif">
          <a:extLst>
            <a:ext uri="{FF2B5EF4-FFF2-40B4-BE49-F238E27FC236}">
              <a16:creationId xmlns:a16="http://schemas.microsoft.com/office/drawing/2014/main" id="{AB917FAA-7E1D-40A1-A343-8200A1DF9107}"/>
            </a:ext>
          </a:extLst>
        </xdr:cNvPr>
        <xdr:cNvSpPr>
          <a:spLocks noChangeAspect="1" noChangeArrowheads="1"/>
        </xdr:cNvSpPr>
      </xdr:nvSpPr>
      <xdr:spPr bwMode="auto">
        <a:xfrm>
          <a:off x="58064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999" name="AutoShape 1" descr="https://psfswebp.cc.wmich.edu/cs/FPR/cache/PT_PIXEL_1.gif">
          <a:extLst>
            <a:ext uri="{FF2B5EF4-FFF2-40B4-BE49-F238E27FC236}">
              <a16:creationId xmlns:a16="http://schemas.microsoft.com/office/drawing/2014/main" id="{B83C6CF0-7725-4B57-85BF-259DF9530E9C}"/>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0" name="AutoShape 1" descr="https://psfswebp.cc.wmich.edu/cs/FPR/cache/PT_PIXEL_1.gif">
          <a:extLst>
            <a:ext uri="{FF2B5EF4-FFF2-40B4-BE49-F238E27FC236}">
              <a16:creationId xmlns:a16="http://schemas.microsoft.com/office/drawing/2014/main" id="{2EF4EC9A-8835-4011-81A3-B25A4173CFAE}"/>
            </a:ext>
          </a:extLst>
        </xdr:cNvPr>
        <xdr:cNvSpPr>
          <a:spLocks noChangeAspect="1" noChangeArrowheads="1"/>
        </xdr:cNvSpPr>
      </xdr:nvSpPr>
      <xdr:spPr bwMode="auto">
        <a:xfrm>
          <a:off x="58064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1" name="AutoShape 1" descr="https://psfswebp.cc.wmich.edu/cs/FPR/cache/PT_PIXEL_1.gif">
          <a:extLst>
            <a:ext uri="{FF2B5EF4-FFF2-40B4-BE49-F238E27FC236}">
              <a16:creationId xmlns:a16="http://schemas.microsoft.com/office/drawing/2014/main" id="{387B3444-43F7-44FD-9C73-33F6B28263A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2" name="AutoShape 1" descr="https://psfswebp.cc.wmich.edu/cs/FPR/cache/PT_PIXEL_1.gif">
          <a:extLst>
            <a:ext uri="{FF2B5EF4-FFF2-40B4-BE49-F238E27FC236}">
              <a16:creationId xmlns:a16="http://schemas.microsoft.com/office/drawing/2014/main" id="{604B0315-67C6-4D34-9E88-F0521BB5AE3C}"/>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003" name="AutoShape 1" descr="https://psfswebp.cc.wmich.edu/cs/FPR/cache/PT_PIXEL_1.gif">
          <a:extLst>
            <a:ext uri="{FF2B5EF4-FFF2-40B4-BE49-F238E27FC236}">
              <a16:creationId xmlns:a16="http://schemas.microsoft.com/office/drawing/2014/main" id="{2924A5AD-DEC7-4E93-A9BB-64AC8519D3BF}"/>
            </a:ext>
          </a:extLst>
        </xdr:cNvPr>
        <xdr:cNvSpPr>
          <a:spLocks noChangeAspect="1" noChangeArrowheads="1"/>
        </xdr:cNvSpPr>
      </xdr:nvSpPr>
      <xdr:spPr bwMode="auto">
        <a:xfrm>
          <a:off x="58064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04" name="AutoShape 1" descr="https://psfswebp.cc.wmich.edu/cs/FPR/cache/PT_PIXEL_1.gif">
          <a:extLst>
            <a:ext uri="{FF2B5EF4-FFF2-40B4-BE49-F238E27FC236}">
              <a16:creationId xmlns:a16="http://schemas.microsoft.com/office/drawing/2014/main" id="{87D19BDC-0132-4596-984C-E500419F9F06}"/>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5" name="AutoShape 1" descr="https://psfswebp.cc.wmich.edu/cs/FPR/cache/PT_PIXEL_1.gif">
          <a:extLst>
            <a:ext uri="{FF2B5EF4-FFF2-40B4-BE49-F238E27FC236}">
              <a16:creationId xmlns:a16="http://schemas.microsoft.com/office/drawing/2014/main" id="{A15C7CB2-68F1-4B10-9A9A-32C5405EFEA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6" name="AutoShape 1" descr="https://psfswebp.cc.wmich.edu/cs/FPR/cache/PT_PIXEL_1.gif">
          <a:extLst>
            <a:ext uri="{FF2B5EF4-FFF2-40B4-BE49-F238E27FC236}">
              <a16:creationId xmlns:a16="http://schemas.microsoft.com/office/drawing/2014/main" id="{8BD8E9FF-9CAC-4E4C-98ED-B30AC37A51E9}"/>
            </a:ext>
          </a:extLst>
        </xdr:cNvPr>
        <xdr:cNvSpPr>
          <a:spLocks noChangeAspect="1" noChangeArrowheads="1"/>
        </xdr:cNvSpPr>
      </xdr:nvSpPr>
      <xdr:spPr bwMode="auto">
        <a:xfrm>
          <a:off x="58064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7" name="AutoShape 1" descr="https://psfswebp.cc.wmich.edu/cs/FPR/cache/PT_PIXEL_1.gif">
          <a:extLst>
            <a:ext uri="{FF2B5EF4-FFF2-40B4-BE49-F238E27FC236}">
              <a16:creationId xmlns:a16="http://schemas.microsoft.com/office/drawing/2014/main" id="{A0774B94-766A-4969-993B-67CF16ED2026}"/>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8" name="AutoShape 1" descr="https://psfswebp.cc.wmich.edu/cs/FPR/cache/PT_PIXEL_1.gif">
          <a:extLst>
            <a:ext uri="{FF2B5EF4-FFF2-40B4-BE49-F238E27FC236}">
              <a16:creationId xmlns:a16="http://schemas.microsoft.com/office/drawing/2014/main" id="{89016B09-F173-4F9A-A038-1D6EB6B49052}"/>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009" name="AutoShape 1" descr="https://psfswebp.cc.wmich.edu/cs/FPR/cache/PT_PIXEL_1.gif">
          <a:extLst>
            <a:ext uri="{FF2B5EF4-FFF2-40B4-BE49-F238E27FC236}">
              <a16:creationId xmlns:a16="http://schemas.microsoft.com/office/drawing/2014/main" id="{287375D1-50F0-497C-AD04-343005012450}"/>
            </a:ext>
          </a:extLst>
        </xdr:cNvPr>
        <xdr:cNvSpPr>
          <a:spLocks noChangeAspect="1" noChangeArrowheads="1"/>
        </xdr:cNvSpPr>
      </xdr:nvSpPr>
      <xdr:spPr bwMode="auto">
        <a:xfrm>
          <a:off x="580644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0" name="AutoShape 1" descr="https://psfswebp.cc.wmich.edu/cs/FPR/cache/PT_PIXEL_1.gif">
          <a:extLst>
            <a:ext uri="{FF2B5EF4-FFF2-40B4-BE49-F238E27FC236}">
              <a16:creationId xmlns:a16="http://schemas.microsoft.com/office/drawing/2014/main" id="{48A14E5A-171B-4942-8004-010A3B66D085}"/>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1" name="AutoShape 1" descr="https://psfswebp.cc.wmich.edu/cs/FPR/cache/PT_PIXEL_1.gif">
          <a:extLst>
            <a:ext uri="{FF2B5EF4-FFF2-40B4-BE49-F238E27FC236}">
              <a16:creationId xmlns:a16="http://schemas.microsoft.com/office/drawing/2014/main" id="{1BA94617-544E-484D-9383-8919EED0E5CA}"/>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2" name="AutoShape 1" descr="https://psfswebp.cc.wmich.edu/cs/FPR/cache/PT_PIXEL_1.gif">
          <a:extLst>
            <a:ext uri="{FF2B5EF4-FFF2-40B4-BE49-F238E27FC236}">
              <a16:creationId xmlns:a16="http://schemas.microsoft.com/office/drawing/2014/main" id="{82EFDEA7-AAD4-4100-BA81-A3160781EC88}"/>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3" name="AutoShape 1" descr="https://psfswebp.cc.wmich.edu/cs/FPR/cache/PT_PIXEL_1.gif">
          <a:extLst>
            <a:ext uri="{FF2B5EF4-FFF2-40B4-BE49-F238E27FC236}">
              <a16:creationId xmlns:a16="http://schemas.microsoft.com/office/drawing/2014/main" id="{8080F03B-0A28-461D-BE1B-F7A5D06EF07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4" name="AutoShape 1" descr="https://psfswebp.cc.wmich.edu/cs/FPR/cache/PT_PIXEL_1.gif">
          <a:extLst>
            <a:ext uri="{FF2B5EF4-FFF2-40B4-BE49-F238E27FC236}">
              <a16:creationId xmlns:a16="http://schemas.microsoft.com/office/drawing/2014/main" id="{4BC6E985-AB64-48C4-B465-3653B2E17E06}"/>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5" name="AutoShape 1" descr="https://psfswebp.cc.wmich.edu/cs/FPR/cache/PT_PIXEL_1.gif">
          <a:extLst>
            <a:ext uri="{FF2B5EF4-FFF2-40B4-BE49-F238E27FC236}">
              <a16:creationId xmlns:a16="http://schemas.microsoft.com/office/drawing/2014/main" id="{3A6E2C69-4F4E-42E9-B6E0-3A4B47F89853}"/>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6" name="AutoShape 1" descr="https://psfswebp.cc.wmich.edu/cs/FPR/cache/PT_PIXEL_1.gif">
          <a:extLst>
            <a:ext uri="{FF2B5EF4-FFF2-40B4-BE49-F238E27FC236}">
              <a16:creationId xmlns:a16="http://schemas.microsoft.com/office/drawing/2014/main" id="{BF4A7D59-8CEF-4143-865D-421A2874361B}"/>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7" name="AutoShape 1" descr="https://psfswebp.cc.wmich.edu/cs/FPR/cache/PT_PIXEL_1.gif">
          <a:extLst>
            <a:ext uri="{FF2B5EF4-FFF2-40B4-BE49-F238E27FC236}">
              <a16:creationId xmlns:a16="http://schemas.microsoft.com/office/drawing/2014/main" id="{EA9ACCB1-3CFC-4528-A14A-C07561E0B169}"/>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8" name="AutoShape 1" descr="https://psfswebp.cc.wmich.edu/cs/FPR/cache/PT_PIXEL_1.gif">
          <a:extLst>
            <a:ext uri="{FF2B5EF4-FFF2-40B4-BE49-F238E27FC236}">
              <a16:creationId xmlns:a16="http://schemas.microsoft.com/office/drawing/2014/main" id="{748B9A88-041A-4830-8212-ED792E3F12B9}"/>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9" name="AutoShape 1" descr="https://psfswebp.cc.wmich.edu/cs/FPR/cache/PT_PIXEL_1.gif">
          <a:extLst>
            <a:ext uri="{FF2B5EF4-FFF2-40B4-BE49-F238E27FC236}">
              <a16:creationId xmlns:a16="http://schemas.microsoft.com/office/drawing/2014/main" id="{E5A4D71B-2AE6-4286-A024-CE10EAC85FB0}"/>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0" name="AutoShape 1" descr="https://psfswebp.cc.wmich.edu/cs/FPR/cache/PT_PIXEL_1.gif">
          <a:extLst>
            <a:ext uri="{FF2B5EF4-FFF2-40B4-BE49-F238E27FC236}">
              <a16:creationId xmlns:a16="http://schemas.microsoft.com/office/drawing/2014/main" id="{86EA3298-C085-42CA-9AAD-1E073278C5FE}"/>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1" name="AutoShape 1" descr="https://psfswebp.cc.wmich.edu/cs/FPR/cache/PT_PIXEL_1.gif">
          <a:extLst>
            <a:ext uri="{FF2B5EF4-FFF2-40B4-BE49-F238E27FC236}">
              <a16:creationId xmlns:a16="http://schemas.microsoft.com/office/drawing/2014/main" id="{1852C3FE-024B-4EAC-A37A-024839D23681}"/>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2" name="AutoShape 1" descr="https://psfswebp.cc.wmich.edu/cs/FPR/cache/PT_PIXEL_1.gif">
          <a:extLst>
            <a:ext uri="{FF2B5EF4-FFF2-40B4-BE49-F238E27FC236}">
              <a16:creationId xmlns:a16="http://schemas.microsoft.com/office/drawing/2014/main" id="{0AD3D332-4ED8-4809-9D64-830251F3FE7B}"/>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3" name="AutoShape 1" descr="https://psfswebp.cc.wmich.edu/cs/FPR/cache/PT_PIXEL_1.gif">
          <a:extLst>
            <a:ext uri="{FF2B5EF4-FFF2-40B4-BE49-F238E27FC236}">
              <a16:creationId xmlns:a16="http://schemas.microsoft.com/office/drawing/2014/main" id="{2D584149-8DC9-4B7C-B50D-4A29F556E354}"/>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4" name="AutoShape 1" descr="https://psfswebp.cc.wmich.edu/cs/FPR/cache/PT_PIXEL_1.gif">
          <a:extLst>
            <a:ext uri="{FF2B5EF4-FFF2-40B4-BE49-F238E27FC236}">
              <a16:creationId xmlns:a16="http://schemas.microsoft.com/office/drawing/2014/main" id="{FED0A335-330E-4283-A88E-C5B03F834B0F}"/>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5" name="AutoShape 1" descr="https://psfswebp.cc.wmich.edu/cs/FPR/cache/PT_PIXEL_1.gif">
          <a:extLst>
            <a:ext uri="{FF2B5EF4-FFF2-40B4-BE49-F238E27FC236}">
              <a16:creationId xmlns:a16="http://schemas.microsoft.com/office/drawing/2014/main" id="{DB2D404A-C426-4E9F-94AC-76FD3569C9D3}"/>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6" name="AutoShape 1" descr="https://psfswebp.cc.wmich.edu/cs/FPR/cache/PT_PIXEL_1.gif">
          <a:extLst>
            <a:ext uri="{FF2B5EF4-FFF2-40B4-BE49-F238E27FC236}">
              <a16:creationId xmlns:a16="http://schemas.microsoft.com/office/drawing/2014/main" id="{EF31CE5E-FA93-4342-BBB8-86CD5F81654A}"/>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7" name="AutoShape 1" descr="https://psfswebp.cc.wmich.edu/cs/FPR/cache/PT_PIXEL_1.gif">
          <a:extLst>
            <a:ext uri="{FF2B5EF4-FFF2-40B4-BE49-F238E27FC236}">
              <a16:creationId xmlns:a16="http://schemas.microsoft.com/office/drawing/2014/main" id="{35D9C7EA-BCB3-4079-B7DA-D2AB8C42C755}"/>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8" name="AutoShape 1" descr="https://psfswebp.cc.wmich.edu/cs/FPR/cache/PT_PIXEL_1.gif">
          <a:extLst>
            <a:ext uri="{FF2B5EF4-FFF2-40B4-BE49-F238E27FC236}">
              <a16:creationId xmlns:a16="http://schemas.microsoft.com/office/drawing/2014/main" id="{E9B50FA2-39B9-4B6B-B540-0BA4EF8C2A32}"/>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9" name="AutoShape 1" descr="https://psfswebp.cc.wmich.edu/cs/FPR/cache/PT_PIXEL_1.gif">
          <a:extLst>
            <a:ext uri="{FF2B5EF4-FFF2-40B4-BE49-F238E27FC236}">
              <a16:creationId xmlns:a16="http://schemas.microsoft.com/office/drawing/2014/main" id="{1E2F723F-4803-4FE4-986F-8BE0330F2547}"/>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0" name="AutoShape 1" descr="https://psfswebp.cc.wmich.edu/cs/FPR/cache/PT_PIXEL_1.gif">
          <a:extLst>
            <a:ext uri="{FF2B5EF4-FFF2-40B4-BE49-F238E27FC236}">
              <a16:creationId xmlns:a16="http://schemas.microsoft.com/office/drawing/2014/main" id="{3CD991B0-797B-4A99-9871-28A0043584A1}"/>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1" name="AutoShape 1" descr="https://psfswebp.cc.wmich.edu/cs/FPR/cache/PT_PIXEL_1.gif">
          <a:extLst>
            <a:ext uri="{FF2B5EF4-FFF2-40B4-BE49-F238E27FC236}">
              <a16:creationId xmlns:a16="http://schemas.microsoft.com/office/drawing/2014/main" id="{56A00733-D6D3-4F5E-8640-FD854BD705AE}"/>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2" name="AutoShape 1" descr="https://psfswebp.cc.wmich.edu/cs/FPR/cache/PT_PIXEL_1.gif">
          <a:extLst>
            <a:ext uri="{FF2B5EF4-FFF2-40B4-BE49-F238E27FC236}">
              <a16:creationId xmlns:a16="http://schemas.microsoft.com/office/drawing/2014/main" id="{997D7AF9-96C5-434F-A158-BB0FE5EBB231}"/>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3" name="AutoShape 1" descr="https://psfswebp.cc.wmich.edu/cs/FPR/cache/PT_PIXEL_1.gif">
          <a:extLst>
            <a:ext uri="{FF2B5EF4-FFF2-40B4-BE49-F238E27FC236}">
              <a16:creationId xmlns:a16="http://schemas.microsoft.com/office/drawing/2014/main" id="{BECA43DF-0A4E-47FD-A5BA-D6DD8D2F6869}"/>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1034" name="AutoShape 1" descr="https://psfswebp.cc.wmich.edu/cs/FPR/cache/PT_PIXEL_1.gif">
          <a:extLst>
            <a:ext uri="{FF2B5EF4-FFF2-40B4-BE49-F238E27FC236}">
              <a16:creationId xmlns:a16="http://schemas.microsoft.com/office/drawing/2014/main" id="{AD3826A5-2F74-4136-9C61-417F5244B79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5" name="AutoShape 1" descr="https://psfswebp.cc.wmich.edu/cs/FPR/cache/PT_PIXEL_1.gif">
          <a:extLst>
            <a:ext uri="{FF2B5EF4-FFF2-40B4-BE49-F238E27FC236}">
              <a16:creationId xmlns:a16="http://schemas.microsoft.com/office/drawing/2014/main" id="{F7FF7A9C-2CFC-4F55-932D-8A44DF55921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6" name="AutoShape 1" descr="https://psfswebp.cc.wmich.edu/cs/FPR/cache/PT_PIXEL_1.gif">
          <a:extLst>
            <a:ext uri="{FF2B5EF4-FFF2-40B4-BE49-F238E27FC236}">
              <a16:creationId xmlns:a16="http://schemas.microsoft.com/office/drawing/2014/main" id="{C52E7DD0-C660-4A94-91A5-B0317A5C6EB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7" name="AutoShape 1" descr="https://psfswebp.cc.wmich.edu/cs/FPR/cache/PT_PIXEL_1.gif">
          <a:extLst>
            <a:ext uri="{FF2B5EF4-FFF2-40B4-BE49-F238E27FC236}">
              <a16:creationId xmlns:a16="http://schemas.microsoft.com/office/drawing/2014/main" id="{E353086D-3228-42E9-8F00-32C7C714B5EA}"/>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8" name="AutoShape 1" descr="https://psfswebp.cc.wmich.edu/cs/FPR/cache/PT_PIXEL_1.gif">
          <a:extLst>
            <a:ext uri="{FF2B5EF4-FFF2-40B4-BE49-F238E27FC236}">
              <a16:creationId xmlns:a16="http://schemas.microsoft.com/office/drawing/2014/main" id="{95EA155A-F92D-419C-B83B-DA841075A49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9" name="AutoShape 1" descr="https://psfswebp.cc.wmich.edu/cs/FPR/cache/PT_PIXEL_1.gif">
          <a:extLst>
            <a:ext uri="{FF2B5EF4-FFF2-40B4-BE49-F238E27FC236}">
              <a16:creationId xmlns:a16="http://schemas.microsoft.com/office/drawing/2014/main" id="{06B36885-F62D-4041-91D0-70AC2BB3396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0" name="AutoShape 1" descr="https://psfswebp.cc.wmich.edu/cs/FPR/cache/PT_PIXEL_1.gif">
          <a:extLst>
            <a:ext uri="{FF2B5EF4-FFF2-40B4-BE49-F238E27FC236}">
              <a16:creationId xmlns:a16="http://schemas.microsoft.com/office/drawing/2014/main" id="{FF572163-631B-4A72-B7F3-95C4726482B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1" name="AutoShape 1" descr="https://psfswebp.cc.wmich.edu/cs/FPR/cache/PT_PIXEL_1.gif">
          <a:extLst>
            <a:ext uri="{FF2B5EF4-FFF2-40B4-BE49-F238E27FC236}">
              <a16:creationId xmlns:a16="http://schemas.microsoft.com/office/drawing/2014/main" id="{8167455E-D20C-4810-864E-11FA99FCAA82}"/>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2" name="AutoShape 1" descr="https://psfswebp.cc.wmich.edu/cs/FPR/cache/PT_PIXEL_1.gif">
          <a:extLst>
            <a:ext uri="{FF2B5EF4-FFF2-40B4-BE49-F238E27FC236}">
              <a16:creationId xmlns:a16="http://schemas.microsoft.com/office/drawing/2014/main" id="{2A736494-3A03-46A7-ADEC-3ACBB4B96C8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3" name="AutoShape 1" descr="https://psfswebp.cc.wmich.edu/cs/FPR/cache/PT_PIXEL_1.gif">
          <a:extLst>
            <a:ext uri="{FF2B5EF4-FFF2-40B4-BE49-F238E27FC236}">
              <a16:creationId xmlns:a16="http://schemas.microsoft.com/office/drawing/2014/main" id="{B04B6CAE-F111-4388-8722-2BA0B129EF4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4" name="AutoShape 1" descr="https://psfswebp.cc.wmich.edu/cs/FPR/cache/PT_PIXEL_1.gif">
          <a:extLst>
            <a:ext uri="{FF2B5EF4-FFF2-40B4-BE49-F238E27FC236}">
              <a16:creationId xmlns:a16="http://schemas.microsoft.com/office/drawing/2014/main" id="{52D7301E-9AE5-40BF-BDE4-B83B697D0A1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5" name="AutoShape 1" descr="https://psfswebp.cc.wmich.edu/cs/FPR/cache/PT_PIXEL_1.gif">
          <a:extLst>
            <a:ext uri="{FF2B5EF4-FFF2-40B4-BE49-F238E27FC236}">
              <a16:creationId xmlns:a16="http://schemas.microsoft.com/office/drawing/2014/main" id="{3EB55038-A087-4841-BDAE-C20B23065AB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6" name="AutoShape 1" descr="https://psfswebp.cc.wmich.edu/cs/FPR/cache/PT_PIXEL_1.gif">
          <a:extLst>
            <a:ext uri="{FF2B5EF4-FFF2-40B4-BE49-F238E27FC236}">
              <a16:creationId xmlns:a16="http://schemas.microsoft.com/office/drawing/2014/main" id="{283D63E5-E5DE-4512-8AFA-91D92C3E17E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7" name="AutoShape 1" descr="https://psfswebp.cc.wmich.edu/cs/FPR/cache/PT_PIXEL_1.gif">
          <a:extLst>
            <a:ext uri="{FF2B5EF4-FFF2-40B4-BE49-F238E27FC236}">
              <a16:creationId xmlns:a16="http://schemas.microsoft.com/office/drawing/2014/main" id="{CA21D54D-0751-42CF-873F-6B211D5AA8B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8" name="AutoShape 1" descr="https://psfswebp.cc.wmich.edu/cs/FPR/cache/PT_PIXEL_1.gif">
          <a:extLst>
            <a:ext uri="{FF2B5EF4-FFF2-40B4-BE49-F238E27FC236}">
              <a16:creationId xmlns:a16="http://schemas.microsoft.com/office/drawing/2014/main" id="{85B9B817-5736-44AE-9DA8-6FB288A79A89}"/>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9" name="AutoShape 1" descr="https://psfswebp.cc.wmich.edu/cs/FPR/cache/PT_PIXEL_1.gif">
          <a:extLst>
            <a:ext uri="{FF2B5EF4-FFF2-40B4-BE49-F238E27FC236}">
              <a16:creationId xmlns:a16="http://schemas.microsoft.com/office/drawing/2014/main" id="{B8CED012-E792-4B28-A7E8-30563391CA9D}"/>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0" name="AutoShape 1" descr="https://psfswebp.cc.wmich.edu/cs/FPR/cache/PT_PIXEL_1.gif">
          <a:extLst>
            <a:ext uri="{FF2B5EF4-FFF2-40B4-BE49-F238E27FC236}">
              <a16:creationId xmlns:a16="http://schemas.microsoft.com/office/drawing/2014/main" id="{5B6005EE-8CA6-4D19-B340-D4F11E8A908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1" name="AutoShape 1" descr="https://psfswebp.cc.wmich.edu/cs/FPR/cache/PT_PIXEL_1.gif">
          <a:extLst>
            <a:ext uri="{FF2B5EF4-FFF2-40B4-BE49-F238E27FC236}">
              <a16:creationId xmlns:a16="http://schemas.microsoft.com/office/drawing/2014/main" id="{A62901D0-49F4-46AD-8D7F-C4FFB6DED7F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2" name="AutoShape 1" descr="https://psfswebp.cc.wmich.edu/cs/FPR/cache/PT_PIXEL_1.gif">
          <a:extLst>
            <a:ext uri="{FF2B5EF4-FFF2-40B4-BE49-F238E27FC236}">
              <a16:creationId xmlns:a16="http://schemas.microsoft.com/office/drawing/2014/main" id="{BBEE483C-A573-49B1-BCFB-57E699235896}"/>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3" name="AutoShape 1" descr="https://psfswebp.cc.wmich.edu/cs/FPR/cache/PT_PIXEL_1.gif">
          <a:extLst>
            <a:ext uri="{FF2B5EF4-FFF2-40B4-BE49-F238E27FC236}">
              <a16:creationId xmlns:a16="http://schemas.microsoft.com/office/drawing/2014/main" id="{84AB072A-37AF-48AD-9868-E750E7EBC9AC}"/>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4" name="AutoShape 1" descr="https://psfswebp.cc.wmich.edu/cs/FPR/cache/PT_PIXEL_1.gif">
          <a:extLst>
            <a:ext uri="{FF2B5EF4-FFF2-40B4-BE49-F238E27FC236}">
              <a16:creationId xmlns:a16="http://schemas.microsoft.com/office/drawing/2014/main" id="{3CA0F6D5-9942-47B2-A8AC-439C66705A7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5" name="AutoShape 1" descr="https://psfswebp.cc.wmich.edu/cs/FPR/cache/PT_PIXEL_1.gif">
          <a:extLst>
            <a:ext uri="{FF2B5EF4-FFF2-40B4-BE49-F238E27FC236}">
              <a16:creationId xmlns:a16="http://schemas.microsoft.com/office/drawing/2014/main" id="{9CFC1134-E1C2-4C94-B0D0-F9A213EE142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6" name="AutoShape 1" descr="https://psfswebp.cc.wmich.edu/cs/FPR/cache/PT_PIXEL_1.gif">
          <a:extLst>
            <a:ext uri="{FF2B5EF4-FFF2-40B4-BE49-F238E27FC236}">
              <a16:creationId xmlns:a16="http://schemas.microsoft.com/office/drawing/2014/main" id="{1169C8F1-F837-47A7-91FD-F62D2132FCB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7" name="AutoShape 1" descr="https://psfswebp.cc.wmich.edu/cs/FPR/cache/PT_PIXEL_1.gif">
          <a:extLst>
            <a:ext uri="{FF2B5EF4-FFF2-40B4-BE49-F238E27FC236}">
              <a16:creationId xmlns:a16="http://schemas.microsoft.com/office/drawing/2014/main" id="{255B4B2C-3900-4B69-9E50-1178BA5B0299}"/>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8" name="AutoShape 1" descr="https://psfswebp.cc.wmich.edu/cs/FPR/cache/PT_PIXEL_1.gif">
          <a:extLst>
            <a:ext uri="{FF2B5EF4-FFF2-40B4-BE49-F238E27FC236}">
              <a16:creationId xmlns:a16="http://schemas.microsoft.com/office/drawing/2014/main" id="{169D500B-E44D-4DA3-B2C9-7B0116C2079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9" name="AutoShape 1" descr="https://psfswebp.cc.wmich.edu/cs/FPR/cache/PT_PIXEL_1.gif">
          <a:extLst>
            <a:ext uri="{FF2B5EF4-FFF2-40B4-BE49-F238E27FC236}">
              <a16:creationId xmlns:a16="http://schemas.microsoft.com/office/drawing/2014/main" id="{6170A692-BFCE-4728-9C5E-3EDF7E27AC4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0" name="AutoShape 1" descr="https://psfswebp.cc.wmich.edu/cs/FPR/cache/PT_PIXEL_1.gif">
          <a:extLst>
            <a:ext uri="{FF2B5EF4-FFF2-40B4-BE49-F238E27FC236}">
              <a16:creationId xmlns:a16="http://schemas.microsoft.com/office/drawing/2014/main" id="{AFD13CD6-A241-4FD1-8D1F-FAF6F242C55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1" name="AutoShape 1" descr="https://psfswebp.cc.wmich.edu/cs/FPR/cache/PT_PIXEL_1.gif">
          <a:extLst>
            <a:ext uri="{FF2B5EF4-FFF2-40B4-BE49-F238E27FC236}">
              <a16:creationId xmlns:a16="http://schemas.microsoft.com/office/drawing/2014/main" id="{7E0D9813-21CC-4A12-A184-02C6DB1A220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2" name="AutoShape 1" descr="https://psfswebp.cc.wmich.edu/cs/FPR/cache/PT_PIXEL_1.gif">
          <a:extLst>
            <a:ext uri="{FF2B5EF4-FFF2-40B4-BE49-F238E27FC236}">
              <a16:creationId xmlns:a16="http://schemas.microsoft.com/office/drawing/2014/main" id="{104265B7-7387-487F-9662-03AFEDD1740C}"/>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3" name="AutoShape 1" descr="https://psfswebp.cc.wmich.edu/cs/FPR/cache/PT_PIXEL_1.gif">
          <a:extLst>
            <a:ext uri="{FF2B5EF4-FFF2-40B4-BE49-F238E27FC236}">
              <a16:creationId xmlns:a16="http://schemas.microsoft.com/office/drawing/2014/main" id="{6A6D536E-D25A-49DA-A22B-462E333B8BA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4" name="AutoShape 1" descr="https://psfswebp.cc.wmich.edu/cs/FPR/cache/PT_PIXEL_1.gif">
          <a:extLst>
            <a:ext uri="{FF2B5EF4-FFF2-40B4-BE49-F238E27FC236}">
              <a16:creationId xmlns:a16="http://schemas.microsoft.com/office/drawing/2014/main" id="{B6DE7F47-1E56-4C74-8541-8032CC49080B}"/>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5" name="AutoShape 1" descr="https://psfswebp.cc.wmich.edu/cs/FPR/cache/PT_PIXEL_1.gif">
          <a:extLst>
            <a:ext uri="{FF2B5EF4-FFF2-40B4-BE49-F238E27FC236}">
              <a16:creationId xmlns:a16="http://schemas.microsoft.com/office/drawing/2014/main" id="{B71285E4-86DD-4DB0-A644-29C45931B54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6" name="AutoShape 1" descr="https://psfswebp.cc.wmich.edu/cs/FPR/cache/PT_PIXEL_1.gif">
          <a:extLst>
            <a:ext uri="{FF2B5EF4-FFF2-40B4-BE49-F238E27FC236}">
              <a16:creationId xmlns:a16="http://schemas.microsoft.com/office/drawing/2014/main" id="{9153E50E-A03C-4E5C-89E5-B5B2E0C61F0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7" name="AutoShape 1" descr="https://psfswebp.cc.wmich.edu/cs/FPR/cache/PT_PIXEL_1.gif">
          <a:extLst>
            <a:ext uri="{FF2B5EF4-FFF2-40B4-BE49-F238E27FC236}">
              <a16:creationId xmlns:a16="http://schemas.microsoft.com/office/drawing/2014/main" id="{40E6A801-A937-48C6-A149-DF45D35A0D7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8" name="AutoShape 1" descr="https://psfswebp.cc.wmich.edu/cs/FPR/cache/PT_PIXEL_1.gif">
          <a:extLst>
            <a:ext uri="{FF2B5EF4-FFF2-40B4-BE49-F238E27FC236}">
              <a16:creationId xmlns:a16="http://schemas.microsoft.com/office/drawing/2014/main" id="{865702FB-882A-44E8-9330-5A8E3BAB1218}"/>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9" name="AutoShape 1" descr="https://psfswebp.cc.wmich.edu/cs/FPR/cache/PT_PIXEL_1.gif">
          <a:extLst>
            <a:ext uri="{FF2B5EF4-FFF2-40B4-BE49-F238E27FC236}">
              <a16:creationId xmlns:a16="http://schemas.microsoft.com/office/drawing/2014/main" id="{B3C86D4B-A97A-4771-9864-1819AFC71E5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0" name="AutoShape 1" descr="https://psfswebp.cc.wmich.edu/cs/FPR/cache/PT_PIXEL_1.gif">
          <a:extLst>
            <a:ext uri="{FF2B5EF4-FFF2-40B4-BE49-F238E27FC236}">
              <a16:creationId xmlns:a16="http://schemas.microsoft.com/office/drawing/2014/main" id="{6C73592E-1AE2-424F-A29B-128B84B855E4}"/>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1" name="AutoShape 1" descr="https://psfswebp.cc.wmich.edu/cs/FPR/cache/PT_PIXEL_1.gif">
          <a:extLst>
            <a:ext uri="{FF2B5EF4-FFF2-40B4-BE49-F238E27FC236}">
              <a16:creationId xmlns:a16="http://schemas.microsoft.com/office/drawing/2014/main" id="{4699608B-2EB8-46E6-B257-AA1DF064DDF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2" name="AutoShape 1" descr="https://psfswebp.cc.wmich.edu/cs/FPR/cache/PT_PIXEL_1.gif">
          <a:extLst>
            <a:ext uri="{FF2B5EF4-FFF2-40B4-BE49-F238E27FC236}">
              <a16:creationId xmlns:a16="http://schemas.microsoft.com/office/drawing/2014/main" id="{6D5B542E-6C5E-4B4E-A8B4-5AA65E5A62D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3" name="AutoShape 1" descr="https://psfswebp.cc.wmich.edu/cs/FPR/cache/PT_PIXEL_1.gif">
          <a:extLst>
            <a:ext uri="{FF2B5EF4-FFF2-40B4-BE49-F238E27FC236}">
              <a16:creationId xmlns:a16="http://schemas.microsoft.com/office/drawing/2014/main" id="{3CF4D5F2-1BD2-451E-81AF-DA77C7DFF94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4" name="AutoShape 1" descr="https://psfswebp.cc.wmich.edu/cs/FPR/cache/PT_PIXEL_1.gif">
          <a:extLst>
            <a:ext uri="{FF2B5EF4-FFF2-40B4-BE49-F238E27FC236}">
              <a16:creationId xmlns:a16="http://schemas.microsoft.com/office/drawing/2014/main" id="{1FD84476-1633-453E-8B12-216C72B8A1F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5" name="AutoShape 1" descr="https://psfswebp.cc.wmich.edu/cs/FPR/cache/PT_PIXEL_1.gif">
          <a:extLst>
            <a:ext uri="{FF2B5EF4-FFF2-40B4-BE49-F238E27FC236}">
              <a16:creationId xmlns:a16="http://schemas.microsoft.com/office/drawing/2014/main" id="{FCFDDE89-3F3E-42BE-B010-F0EAB3CB5C5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6" name="AutoShape 1" descr="https://psfswebp.cc.wmich.edu/cs/FPR/cache/PT_PIXEL_1.gif">
          <a:extLst>
            <a:ext uri="{FF2B5EF4-FFF2-40B4-BE49-F238E27FC236}">
              <a16:creationId xmlns:a16="http://schemas.microsoft.com/office/drawing/2014/main" id="{C7C0160B-9450-4B91-9189-68831301E92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7" name="AutoShape 1" descr="https://psfswebp.cc.wmich.edu/cs/FPR/cache/PT_PIXEL_1.gif">
          <a:extLst>
            <a:ext uri="{FF2B5EF4-FFF2-40B4-BE49-F238E27FC236}">
              <a16:creationId xmlns:a16="http://schemas.microsoft.com/office/drawing/2014/main" id="{ED7BF1D3-A8FE-4A16-9C8C-4EF4429AB97A}"/>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8" name="AutoShape 1" descr="https://psfswebp.cc.wmich.edu/cs/FPR/cache/PT_PIXEL_1.gif">
          <a:extLst>
            <a:ext uri="{FF2B5EF4-FFF2-40B4-BE49-F238E27FC236}">
              <a16:creationId xmlns:a16="http://schemas.microsoft.com/office/drawing/2014/main" id="{413591B6-F445-43A0-A1F6-6CC1AE56B334}"/>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9" name="AutoShape 1" descr="https://psfswebp.cc.wmich.edu/cs/FPR/cache/PT_PIXEL_1.gif">
          <a:extLst>
            <a:ext uri="{FF2B5EF4-FFF2-40B4-BE49-F238E27FC236}">
              <a16:creationId xmlns:a16="http://schemas.microsoft.com/office/drawing/2014/main" id="{A08A49FE-4BAD-43C9-B868-D502AB2D48A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0" name="AutoShape 1" descr="https://psfswebp.cc.wmich.edu/cs/FPR/cache/PT_PIXEL_1.gif">
          <a:extLst>
            <a:ext uri="{FF2B5EF4-FFF2-40B4-BE49-F238E27FC236}">
              <a16:creationId xmlns:a16="http://schemas.microsoft.com/office/drawing/2014/main" id="{127FEFB9-1068-4DE4-AE47-9F39FCE0E0AD}"/>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1" name="AutoShape 1" descr="https://psfswebp.cc.wmich.edu/cs/FPR/cache/PT_PIXEL_1.gif">
          <a:extLst>
            <a:ext uri="{FF2B5EF4-FFF2-40B4-BE49-F238E27FC236}">
              <a16:creationId xmlns:a16="http://schemas.microsoft.com/office/drawing/2014/main" id="{E2401D75-A649-44C1-AB2F-BCF40618A61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2" name="AutoShape 1" descr="https://psfswebp.cc.wmich.edu/cs/FPR/cache/PT_PIXEL_1.gif">
          <a:extLst>
            <a:ext uri="{FF2B5EF4-FFF2-40B4-BE49-F238E27FC236}">
              <a16:creationId xmlns:a16="http://schemas.microsoft.com/office/drawing/2014/main" id="{06E42B3B-0DE5-4207-AD89-966A0C27DC1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3" name="AutoShape 1" descr="https://psfswebp.cc.wmich.edu/cs/FPR/cache/PT_PIXEL_1.gif">
          <a:extLst>
            <a:ext uri="{FF2B5EF4-FFF2-40B4-BE49-F238E27FC236}">
              <a16:creationId xmlns:a16="http://schemas.microsoft.com/office/drawing/2014/main" id="{F1BF74D8-D08A-40AC-B35A-4AA7E6AB0B0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4" name="AutoShape 1" descr="https://psfswebp.cc.wmich.edu/cs/FPR/cache/PT_PIXEL_1.gif">
          <a:extLst>
            <a:ext uri="{FF2B5EF4-FFF2-40B4-BE49-F238E27FC236}">
              <a16:creationId xmlns:a16="http://schemas.microsoft.com/office/drawing/2014/main" id="{D903B385-92A6-45AA-9C0B-9D5C0AA98B6B}"/>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5" name="AutoShape 1" descr="https://psfswebp.cc.wmich.edu/cs/FPR/cache/PT_PIXEL_1.gif">
          <a:extLst>
            <a:ext uri="{FF2B5EF4-FFF2-40B4-BE49-F238E27FC236}">
              <a16:creationId xmlns:a16="http://schemas.microsoft.com/office/drawing/2014/main" id="{378093AC-5BB8-43A8-AE43-4E2D22B5C03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6" name="AutoShape 1" descr="https://psfswebp.cc.wmich.edu/cs/FPR/cache/PT_PIXEL_1.gif">
          <a:extLst>
            <a:ext uri="{FF2B5EF4-FFF2-40B4-BE49-F238E27FC236}">
              <a16:creationId xmlns:a16="http://schemas.microsoft.com/office/drawing/2014/main" id="{DB18ED2C-F8E4-43E1-8040-172DD91DFDDF}"/>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7" name="AutoShape 1" descr="https://psfswebp.cc.wmich.edu/cs/FPR/cache/PT_PIXEL_1.gif">
          <a:extLst>
            <a:ext uri="{FF2B5EF4-FFF2-40B4-BE49-F238E27FC236}">
              <a16:creationId xmlns:a16="http://schemas.microsoft.com/office/drawing/2014/main" id="{8DAC1043-33F8-483C-8E9E-1DE71844F809}"/>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8" name="AutoShape 1" descr="https://psfswebp.cc.wmich.edu/cs/FPR/cache/PT_PIXEL_1.gif">
          <a:extLst>
            <a:ext uri="{FF2B5EF4-FFF2-40B4-BE49-F238E27FC236}">
              <a16:creationId xmlns:a16="http://schemas.microsoft.com/office/drawing/2014/main" id="{DC948BB0-3FEE-4783-96BF-3EC49DB2302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9" name="AutoShape 1" descr="https://psfswebp.cc.wmich.edu/cs/FPR/cache/PT_PIXEL_1.gif">
          <a:extLst>
            <a:ext uri="{FF2B5EF4-FFF2-40B4-BE49-F238E27FC236}">
              <a16:creationId xmlns:a16="http://schemas.microsoft.com/office/drawing/2014/main" id="{DF905085-6B00-48C0-878D-02FA575B5580}"/>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0" name="AutoShape 1" descr="https://psfswebp.cc.wmich.edu/cs/FPR/cache/PT_PIXEL_1.gif">
          <a:extLst>
            <a:ext uri="{FF2B5EF4-FFF2-40B4-BE49-F238E27FC236}">
              <a16:creationId xmlns:a16="http://schemas.microsoft.com/office/drawing/2014/main" id="{7C29282E-1465-45E8-A7BC-6B7B61BB8EF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1" name="AutoShape 1" descr="https://psfswebp.cc.wmich.edu/cs/FPR/cache/PT_PIXEL_1.gif">
          <a:extLst>
            <a:ext uri="{FF2B5EF4-FFF2-40B4-BE49-F238E27FC236}">
              <a16:creationId xmlns:a16="http://schemas.microsoft.com/office/drawing/2014/main" id="{EA00829A-E433-460B-A180-9C86317911AB}"/>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2" name="AutoShape 1" descr="https://psfswebp.cc.wmich.edu/cs/FPR/cache/PT_PIXEL_1.gif">
          <a:extLst>
            <a:ext uri="{FF2B5EF4-FFF2-40B4-BE49-F238E27FC236}">
              <a16:creationId xmlns:a16="http://schemas.microsoft.com/office/drawing/2014/main" id="{78904DE1-0452-4A54-ADE7-6993BC7668C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3" name="AutoShape 1" descr="https://psfswebp.cc.wmich.edu/cs/FPR/cache/PT_PIXEL_1.gif">
          <a:extLst>
            <a:ext uri="{FF2B5EF4-FFF2-40B4-BE49-F238E27FC236}">
              <a16:creationId xmlns:a16="http://schemas.microsoft.com/office/drawing/2014/main" id="{5DF479B3-B0C3-4A46-AC88-A3654C56D76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4" name="AutoShape 1" descr="https://psfswebp.cc.wmich.edu/cs/FPR/cache/PT_PIXEL_1.gif">
          <a:extLst>
            <a:ext uri="{FF2B5EF4-FFF2-40B4-BE49-F238E27FC236}">
              <a16:creationId xmlns:a16="http://schemas.microsoft.com/office/drawing/2014/main" id="{1B533C39-B2A0-47F6-9F88-B98D67909B0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5" name="AutoShape 1" descr="https://psfswebp.cc.wmich.edu/cs/FPR/cache/PT_PIXEL_1.gif">
          <a:extLst>
            <a:ext uri="{FF2B5EF4-FFF2-40B4-BE49-F238E27FC236}">
              <a16:creationId xmlns:a16="http://schemas.microsoft.com/office/drawing/2014/main" id="{3192BB85-C52F-47D6-BD46-F352A9154FA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6" name="AutoShape 1" descr="https://psfswebp.cc.wmich.edu/cs/FPR/cache/PT_PIXEL_1.gif">
          <a:extLst>
            <a:ext uri="{FF2B5EF4-FFF2-40B4-BE49-F238E27FC236}">
              <a16:creationId xmlns:a16="http://schemas.microsoft.com/office/drawing/2014/main" id="{5BC82A4B-E6C3-4E46-A4BB-4332F088FAA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7" name="AutoShape 1" descr="https://psfswebp.cc.wmich.edu/cs/FPR/cache/PT_PIXEL_1.gif">
          <a:extLst>
            <a:ext uri="{FF2B5EF4-FFF2-40B4-BE49-F238E27FC236}">
              <a16:creationId xmlns:a16="http://schemas.microsoft.com/office/drawing/2014/main" id="{25A0E049-6BEF-4695-ABA4-62C6CFAEAA0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098" name="AutoShape 1" descr="https://psfswebp.cc.wmich.edu/cs/FPR/cache/PT_PIXEL_1.gif">
          <a:extLst>
            <a:ext uri="{FF2B5EF4-FFF2-40B4-BE49-F238E27FC236}">
              <a16:creationId xmlns:a16="http://schemas.microsoft.com/office/drawing/2014/main" id="{BCCDB886-A26D-46F7-B5C7-78BD8176EDA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099" name="AutoShape 1" descr="https://psfswebp.cc.wmich.edu/cs/FPR/cache/PT_PIXEL_1.gif">
          <a:extLst>
            <a:ext uri="{FF2B5EF4-FFF2-40B4-BE49-F238E27FC236}">
              <a16:creationId xmlns:a16="http://schemas.microsoft.com/office/drawing/2014/main" id="{961E045C-FDE5-4597-B821-E5D24E5329B6}"/>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00" name="AutoShape 1" descr="https://psfswebp.cc.wmich.edu/cs/FPR/cache/PT_PIXEL_1.gif">
          <a:extLst>
            <a:ext uri="{FF2B5EF4-FFF2-40B4-BE49-F238E27FC236}">
              <a16:creationId xmlns:a16="http://schemas.microsoft.com/office/drawing/2014/main" id="{836E4D68-ED12-436F-B1F9-1773F2B8C471}"/>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01" name="AutoShape 1" descr="https://psfswebp.cc.wmich.edu/cs/FPR/cache/PT_PIXEL_1.gif">
          <a:extLst>
            <a:ext uri="{FF2B5EF4-FFF2-40B4-BE49-F238E27FC236}">
              <a16:creationId xmlns:a16="http://schemas.microsoft.com/office/drawing/2014/main" id="{63A1ACFC-D58D-4914-BED0-A711017BA5F8}"/>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1102" name="AutoShape 1" descr="https://psfswebp.cc.wmich.edu/cs/FPR/cache/PT_PIXEL_1.gif">
          <a:extLst>
            <a:ext uri="{FF2B5EF4-FFF2-40B4-BE49-F238E27FC236}">
              <a16:creationId xmlns:a16="http://schemas.microsoft.com/office/drawing/2014/main" id="{88204B1D-C301-45A5-831E-A4CFCDBDACE0}"/>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104140</xdr:rowOff>
    </xdr:to>
    <xdr:sp macro="" textlink="">
      <xdr:nvSpPr>
        <xdr:cNvPr id="1103" name="AutoShape 1" descr="https://psfswebp.cc.wmich.edu/cs/FPR/cache/PT_PIXEL_1.gif">
          <a:extLst>
            <a:ext uri="{FF2B5EF4-FFF2-40B4-BE49-F238E27FC236}">
              <a16:creationId xmlns:a16="http://schemas.microsoft.com/office/drawing/2014/main" id="{B27F387A-C6D8-4916-ACEE-E07AAD808E20}"/>
            </a:ext>
          </a:extLst>
        </xdr:cNvPr>
        <xdr:cNvSpPr>
          <a:spLocks noChangeAspect="1" noChangeArrowheads="1"/>
        </xdr:cNvSpPr>
      </xdr:nvSpPr>
      <xdr:spPr bwMode="auto">
        <a:xfrm>
          <a:off x="762000" y="2486025"/>
          <a:ext cx="30670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1104" name="AutoShape 1" descr="https://psfswebp.cc.wmich.edu/cs/FPR/cache/PT_PIXEL_1.gif">
          <a:extLst>
            <a:ext uri="{FF2B5EF4-FFF2-40B4-BE49-F238E27FC236}">
              <a16:creationId xmlns:a16="http://schemas.microsoft.com/office/drawing/2014/main" id="{55D67668-2B31-49AD-B17F-95430FDE6E6D}"/>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5" name="AutoShape 1" descr="https://psfswebp.cc.wmich.edu/cs/FPR/cache/PT_PIXEL_1.gif">
          <a:extLst>
            <a:ext uri="{FF2B5EF4-FFF2-40B4-BE49-F238E27FC236}">
              <a16:creationId xmlns:a16="http://schemas.microsoft.com/office/drawing/2014/main" id="{6D989936-4970-4CC3-9C09-306626DD7B1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6" name="AutoShape 1" descr="https://psfswebp.cc.wmich.edu/cs/FPR/cache/PT_PIXEL_1.gif">
          <a:extLst>
            <a:ext uri="{FF2B5EF4-FFF2-40B4-BE49-F238E27FC236}">
              <a16:creationId xmlns:a16="http://schemas.microsoft.com/office/drawing/2014/main" id="{A06A7792-B656-43B8-96BF-47FF723FC9F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7" name="AutoShape 1" descr="https://psfswebp.cc.wmich.edu/cs/FPR/cache/PT_PIXEL_1.gif">
          <a:extLst>
            <a:ext uri="{FF2B5EF4-FFF2-40B4-BE49-F238E27FC236}">
              <a16:creationId xmlns:a16="http://schemas.microsoft.com/office/drawing/2014/main" id="{63CAC1CF-F49E-4E03-9B44-E19E5FF0DC8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8" name="AutoShape 1" descr="https://psfswebp.cc.wmich.edu/cs/FPR/cache/PT_PIXEL_1.gif">
          <a:extLst>
            <a:ext uri="{FF2B5EF4-FFF2-40B4-BE49-F238E27FC236}">
              <a16:creationId xmlns:a16="http://schemas.microsoft.com/office/drawing/2014/main" id="{EC7CC692-C6F5-413D-B576-D158FD2EAAE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09" name="AutoShape 1" descr="https://psfswebp.cc.wmich.edu/cs/FPR/cache/PT_PIXEL_1.gif">
          <a:extLst>
            <a:ext uri="{FF2B5EF4-FFF2-40B4-BE49-F238E27FC236}">
              <a16:creationId xmlns:a16="http://schemas.microsoft.com/office/drawing/2014/main" id="{C1CF154D-E56B-4AA2-87ED-7384458A23C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0" name="AutoShape 1" descr="https://psfswebp.cc.wmich.edu/cs/FPR/cache/PT_PIXEL_1.gif">
          <a:extLst>
            <a:ext uri="{FF2B5EF4-FFF2-40B4-BE49-F238E27FC236}">
              <a16:creationId xmlns:a16="http://schemas.microsoft.com/office/drawing/2014/main" id="{B51CDD10-3DBB-4CC4-937C-D69FE3B7345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1" name="AutoShape 1" descr="https://psfswebp.cc.wmich.edu/cs/FPR/cache/PT_PIXEL_1.gif">
          <a:extLst>
            <a:ext uri="{FF2B5EF4-FFF2-40B4-BE49-F238E27FC236}">
              <a16:creationId xmlns:a16="http://schemas.microsoft.com/office/drawing/2014/main" id="{AFD7B65C-BE0C-4CB4-BF7B-95C8A5A8513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2" name="AutoShape 1" descr="https://psfswebp.cc.wmich.edu/cs/FPR/cache/PT_PIXEL_1.gif">
          <a:extLst>
            <a:ext uri="{FF2B5EF4-FFF2-40B4-BE49-F238E27FC236}">
              <a16:creationId xmlns:a16="http://schemas.microsoft.com/office/drawing/2014/main" id="{877866D0-781C-4469-813E-1AD026C7483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1113" name="AutoShape 1" descr="https://psfswebp.cc.wmich.edu/cs/FPR/cache/PT_PIXEL_1.gif">
          <a:extLst>
            <a:ext uri="{FF2B5EF4-FFF2-40B4-BE49-F238E27FC236}">
              <a16:creationId xmlns:a16="http://schemas.microsoft.com/office/drawing/2014/main" id="{D03CF0E3-7A09-4434-91FF-29625EDAC2E3}"/>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4" name="AutoShape 1" descr="https://psfswebp.cc.wmich.edu/cs/FPR/cache/PT_PIXEL_1.gif">
          <a:extLst>
            <a:ext uri="{FF2B5EF4-FFF2-40B4-BE49-F238E27FC236}">
              <a16:creationId xmlns:a16="http://schemas.microsoft.com/office/drawing/2014/main" id="{C0E93B40-EC34-41DA-A1AA-097ACC53F0A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5" name="AutoShape 1" descr="https://psfswebp.cc.wmich.edu/cs/FPR/cache/PT_PIXEL_1.gif">
          <a:extLst>
            <a:ext uri="{FF2B5EF4-FFF2-40B4-BE49-F238E27FC236}">
              <a16:creationId xmlns:a16="http://schemas.microsoft.com/office/drawing/2014/main" id="{35C6AEE8-E70D-4A22-9CB6-2DD487630CC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6" name="AutoShape 1" descr="https://psfswebp.cc.wmich.edu/cs/FPR/cache/PT_PIXEL_1.gif">
          <a:extLst>
            <a:ext uri="{FF2B5EF4-FFF2-40B4-BE49-F238E27FC236}">
              <a16:creationId xmlns:a16="http://schemas.microsoft.com/office/drawing/2014/main" id="{FC85AE44-045D-4F7B-A584-9B53F4F78F1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7" name="AutoShape 1" descr="https://psfswebp.cc.wmich.edu/cs/FPR/cache/PT_PIXEL_1.gif">
          <a:extLst>
            <a:ext uri="{FF2B5EF4-FFF2-40B4-BE49-F238E27FC236}">
              <a16:creationId xmlns:a16="http://schemas.microsoft.com/office/drawing/2014/main" id="{24B8301E-75EA-4D7F-8726-E1D7575C5BE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8" name="AutoShape 1" descr="https://psfswebp.cc.wmich.edu/cs/FPR/cache/PT_PIXEL_1.gif">
          <a:extLst>
            <a:ext uri="{FF2B5EF4-FFF2-40B4-BE49-F238E27FC236}">
              <a16:creationId xmlns:a16="http://schemas.microsoft.com/office/drawing/2014/main" id="{471BE94D-C1EC-487E-8265-503D953048B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9" name="AutoShape 1" descr="https://psfswebp.cc.wmich.edu/cs/FPR/cache/PT_PIXEL_1.gif">
          <a:extLst>
            <a:ext uri="{FF2B5EF4-FFF2-40B4-BE49-F238E27FC236}">
              <a16:creationId xmlns:a16="http://schemas.microsoft.com/office/drawing/2014/main" id="{9712D280-972B-49C3-B42A-8667A383CB1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20" name="AutoShape 1" descr="https://psfswebp.cc.wmich.edu/cs/FPR/cache/PT_PIXEL_1.gif">
          <a:extLst>
            <a:ext uri="{FF2B5EF4-FFF2-40B4-BE49-F238E27FC236}">
              <a16:creationId xmlns:a16="http://schemas.microsoft.com/office/drawing/2014/main" id="{401B0595-62B0-45B2-81C6-CEBD4A74BD9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121" name="AutoShape 1" descr="https://psfswebp.cc.wmich.edu/cs/FPR/cache/PT_PIXEL_1.gif">
          <a:extLst>
            <a:ext uri="{FF2B5EF4-FFF2-40B4-BE49-F238E27FC236}">
              <a16:creationId xmlns:a16="http://schemas.microsoft.com/office/drawing/2014/main" id="{1346EE79-84F6-487F-B7BE-C2F23E0E2867}"/>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2" name="AutoShape 1" descr="https://psfswebp.cc.wmich.edu/cs/FPR/cache/PT_PIXEL_1.gif">
          <a:extLst>
            <a:ext uri="{FF2B5EF4-FFF2-40B4-BE49-F238E27FC236}">
              <a16:creationId xmlns:a16="http://schemas.microsoft.com/office/drawing/2014/main" id="{3E65CFC2-0530-4E9D-BFA1-E7A1C6E7BC3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3" name="AutoShape 1" descr="https://psfswebp.cc.wmich.edu/cs/FPR/cache/PT_PIXEL_1.gif">
          <a:extLst>
            <a:ext uri="{FF2B5EF4-FFF2-40B4-BE49-F238E27FC236}">
              <a16:creationId xmlns:a16="http://schemas.microsoft.com/office/drawing/2014/main" id="{4E7CDC6A-BA46-4E92-B881-6E29D9D90E9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4" name="AutoShape 1" descr="https://psfswebp.cc.wmich.edu/cs/FPR/cache/PT_PIXEL_1.gif">
          <a:extLst>
            <a:ext uri="{FF2B5EF4-FFF2-40B4-BE49-F238E27FC236}">
              <a16:creationId xmlns:a16="http://schemas.microsoft.com/office/drawing/2014/main" id="{E9096732-7A8E-4716-8FFD-ECCC5552D95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5" name="AutoShape 1" descr="https://psfswebp.cc.wmich.edu/cs/FPR/cache/PT_PIXEL_1.gif">
          <a:extLst>
            <a:ext uri="{FF2B5EF4-FFF2-40B4-BE49-F238E27FC236}">
              <a16:creationId xmlns:a16="http://schemas.microsoft.com/office/drawing/2014/main" id="{887E2B3C-70A4-42F0-9BE8-391A89E7EDE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6" name="AutoShape 1" descr="https://psfswebp.cc.wmich.edu/cs/FPR/cache/PT_PIXEL_1.gif">
          <a:extLst>
            <a:ext uri="{FF2B5EF4-FFF2-40B4-BE49-F238E27FC236}">
              <a16:creationId xmlns:a16="http://schemas.microsoft.com/office/drawing/2014/main" id="{1A0815E7-41DE-4F1B-A161-02E959724A90}"/>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7" name="AutoShape 1" descr="https://psfswebp.cc.wmich.edu/cs/FPR/cache/PT_PIXEL_1.gif">
          <a:extLst>
            <a:ext uri="{FF2B5EF4-FFF2-40B4-BE49-F238E27FC236}">
              <a16:creationId xmlns:a16="http://schemas.microsoft.com/office/drawing/2014/main" id="{EEE41324-DAA5-42C5-8C7F-62850BBB8EF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8" name="AutoShape 1" descr="https://psfswebp.cc.wmich.edu/cs/FPR/cache/PT_PIXEL_1.gif">
          <a:extLst>
            <a:ext uri="{FF2B5EF4-FFF2-40B4-BE49-F238E27FC236}">
              <a16:creationId xmlns:a16="http://schemas.microsoft.com/office/drawing/2014/main" id="{88DE88A2-54B3-4018-898F-79250E6B5D5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9" name="AutoShape 1" descr="https://psfswebp.cc.wmich.edu/cs/FPR/cache/PT_PIXEL_1.gif">
          <a:extLst>
            <a:ext uri="{FF2B5EF4-FFF2-40B4-BE49-F238E27FC236}">
              <a16:creationId xmlns:a16="http://schemas.microsoft.com/office/drawing/2014/main" id="{18B83801-39C1-4214-A0D8-A65442541FE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0" name="AutoShape 1" descr="https://psfswebp.cc.wmich.edu/cs/FPR/cache/PT_PIXEL_1.gif">
          <a:extLst>
            <a:ext uri="{FF2B5EF4-FFF2-40B4-BE49-F238E27FC236}">
              <a16:creationId xmlns:a16="http://schemas.microsoft.com/office/drawing/2014/main" id="{43531212-3A81-4547-81B7-DBE80C3A43F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1" name="AutoShape 1" descr="https://psfswebp.cc.wmich.edu/cs/FPR/cache/PT_PIXEL_1.gif">
          <a:extLst>
            <a:ext uri="{FF2B5EF4-FFF2-40B4-BE49-F238E27FC236}">
              <a16:creationId xmlns:a16="http://schemas.microsoft.com/office/drawing/2014/main" id="{EDA922EC-D516-47DE-A1A6-E2A1D6DD3D3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2" name="AutoShape 1" descr="https://psfswebp.cc.wmich.edu/cs/FPR/cache/PT_PIXEL_1.gif">
          <a:extLst>
            <a:ext uri="{FF2B5EF4-FFF2-40B4-BE49-F238E27FC236}">
              <a16:creationId xmlns:a16="http://schemas.microsoft.com/office/drawing/2014/main" id="{DFB32644-CC39-4D09-BDB3-F45DC375CD93}"/>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3" name="AutoShape 1" descr="https://psfswebp.cc.wmich.edu/cs/FPR/cache/PT_PIXEL_1.gif">
          <a:extLst>
            <a:ext uri="{FF2B5EF4-FFF2-40B4-BE49-F238E27FC236}">
              <a16:creationId xmlns:a16="http://schemas.microsoft.com/office/drawing/2014/main" id="{E89ABFCC-69A7-444C-B113-89C26E632E1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4" name="AutoShape 1" descr="https://psfswebp.cc.wmich.edu/cs/FPR/cache/PT_PIXEL_1.gif">
          <a:extLst>
            <a:ext uri="{FF2B5EF4-FFF2-40B4-BE49-F238E27FC236}">
              <a16:creationId xmlns:a16="http://schemas.microsoft.com/office/drawing/2014/main" id="{75FE69CE-0416-4CFD-BE4D-74E2547967F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5" name="AutoShape 1" descr="https://psfswebp.cc.wmich.edu/cs/FPR/cache/PT_PIXEL_1.gif">
          <a:extLst>
            <a:ext uri="{FF2B5EF4-FFF2-40B4-BE49-F238E27FC236}">
              <a16:creationId xmlns:a16="http://schemas.microsoft.com/office/drawing/2014/main" id="{747E7E38-E576-41D6-9F41-348D5878D01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6" name="AutoShape 1" descr="https://psfswebp.cc.wmich.edu/cs/FPR/cache/PT_PIXEL_1.gif">
          <a:extLst>
            <a:ext uri="{FF2B5EF4-FFF2-40B4-BE49-F238E27FC236}">
              <a16:creationId xmlns:a16="http://schemas.microsoft.com/office/drawing/2014/main" id="{A7588E69-2E3A-46BD-B0BE-D0044EE0DD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7" name="AutoShape 1" descr="https://psfswebp.cc.wmich.edu/cs/FPR/cache/PT_PIXEL_1.gif">
          <a:extLst>
            <a:ext uri="{FF2B5EF4-FFF2-40B4-BE49-F238E27FC236}">
              <a16:creationId xmlns:a16="http://schemas.microsoft.com/office/drawing/2014/main" id="{53D13D3A-904F-4596-8A99-0A517B5A64A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8" name="AutoShape 1" descr="https://psfswebp.cc.wmich.edu/cs/FPR/cache/PT_PIXEL_1.gif">
          <a:extLst>
            <a:ext uri="{FF2B5EF4-FFF2-40B4-BE49-F238E27FC236}">
              <a16:creationId xmlns:a16="http://schemas.microsoft.com/office/drawing/2014/main" id="{DD207FFA-BAB6-4D1B-BD61-0E988182332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9" name="AutoShape 1" descr="https://psfswebp.cc.wmich.edu/cs/FPR/cache/PT_PIXEL_1.gif">
          <a:extLst>
            <a:ext uri="{FF2B5EF4-FFF2-40B4-BE49-F238E27FC236}">
              <a16:creationId xmlns:a16="http://schemas.microsoft.com/office/drawing/2014/main" id="{FE422665-84C1-4777-8190-E51AA737B33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0" name="AutoShape 1" descr="https://psfswebp.cc.wmich.edu/cs/FPR/cache/PT_PIXEL_1.gif">
          <a:extLst>
            <a:ext uri="{FF2B5EF4-FFF2-40B4-BE49-F238E27FC236}">
              <a16:creationId xmlns:a16="http://schemas.microsoft.com/office/drawing/2014/main" id="{314E51A7-E735-4DF9-9C71-2A4657BE272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1" name="AutoShape 1" descr="https://psfswebp.cc.wmich.edu/cs/FPR/cache/PT_PIXEL_1.gif">
          <a:extLst>
            <a:ext uri="{FF2B5EF4-FFF2-40B4-BE49-F238E27FC236}">
              <a16:creationId xmlns:a16="http://schemas.microsoft.com/office/drawing/2014/main" id="{0AED6CA9-FC23-4A98-9438-C673DD5D7FB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2" name="AutoShape 1" descr="https://psfswebp.cc.wmich.edu/cs/FPR/cache/PT_PIXEL_1.gif">
          <a:extLst>
            <a:ext uri="{FF2B5EF4-FFF2-40B4-BE49-F238E27FC236}">
              <a16:creationId xmlns:a16="http://schemas.microsoft.com/office/drawing/2014/main" id="{A16F6FAF-B75C-4BE0-BF2E-81B225E2E35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3" name="AutoShape 1" descr="https://psfswebp.cc.wmich.edu/cs/FPR/cache/PT_PIXEL_1.gif">
          <a:extLst>
            <a:ext uri="{FF2B5EF4-FFF2-40B4-BE49-F238E27FC236}">
              <a16:creationId xmlns:a16="http://schemas.microsoft.com/office/drawing/2014/main" id="{DAAB6972-5EB3-433F-9DC4-0DAE5676292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4" name="AutoShape 1" descr="https://psfswebp.cc.wmich.edu/cs/FPR/cache/PT_PIXEL_1.gif">
          <a:extLst>
            <a:ext uri="{FF2B5EF4-FFF2-40B4-BE49-F238E27FC236}">
              <a16:creationId xmlns:a16="http://schemas.microsoft.com/office/drawing/2014/main" id="{E39C6568-8DF5-4F04-B6C1-E362CCF3136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5" name="AutoShape 1" descr="https://psfswebp.cc.wmich.edu/cs/FPR/cache/PT_PIXEL_1.gif">
          <a:extLst>
            <a:ext uri="{FF2B5EF4-FFF2-40B4-BE49-F238E27FC236}">
              <a16:creationId xmlns:a16="http://schemas.microsoft.com/office/drawing/2014/main" id="{084358AB-B3AC-4165-97C3-BDBE7C33CDC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6" name="AutoShape 1" descr="https://psfswebp.cc.wmich.edu/cs/FPR/cache/PT_PIXEL_1.gif">
          <a:extLst>
            <a:ext uri="{FF2B5EF4-FFF2-40B4-BE49-F238E27FC236}">
              <a16:creationId xmlns:a16="http://schemas.microsoft.com/office/drawing/2014/main" id="{A87BF9D6-6F93-4994-8209-72819B6F675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7" name="AutoShape 1" descr="https://psfswebp.cc.wmich.edu/cs/FPR/cache/PT_PIXEL_1.gif">
          <a:extLst>
            <a:ext uri="{FF2B5EF4-FFF2-40B4-BE49-F238E27FC236}">
              <a16:creationId xmlns:a16="http://schemas.microsoft.com/office/drawing/2014/main" id="{1E6659A4-8973-4637-9B86-3D6CAA03D30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8" name="AutoShape 1" descr="https://psfswebp.cc.wmich.edu/cs/FPR/cache/PT_PIXEL_1.gif">
          <a:extLst>
            <a:ext uri="{FF2B5EF4-FFF2-40B4-BE49-F238E27FC236}">
              <a16:creationId xmlns:a16="http://schemas.microsoft.com/office/drawing/2014/main" id="{A8CFE9B1-EB39-4883-8D29-504B2CE4CAC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9" name="AutoShape 1" descr="https://psfswebp.cc.wmich.edu/cs/FPR/cache/PT_PIXEL_1.gif">
          <a:extLst>
            <a:ext uri="{FF2B5EF4-FFF2-40B4-BE49-F238E27FC236}">
              <a16:creationId xmlns:a16="http://schemas.microsoft.com/office/drawing/2014/main" id="{686CC8C3-DF9D-4AE6-A19F-9E9659D42B4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50" name="AutoShape 1" descr="https://psfswebp.cc.wmich.edu/cs/FPR/cache/PT_PIXEL_1.gif">
          <a:extLst>
            <a:ext uri="{FF2B5EF4-FFF2-40B4-BE49-F238E27FC236}">
              <a16:creationId xmlns:a16="http://schemas.microsoft.com/office/drawing/2014/main" id="{DC0204D5-7AF5-4431-B155-D31A4B71B3B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51" name="AutoShape 1" descr="https://psfswebp.cc.wmich.edu/cs/FPR/cache/PT_PIXEL_1.gif">
          <a:extLst>
            <a:ext uri="{FF2B5EF4-FFF2-40B4-BE49-F238E27FC236}">
              <a16:creationId xmlns:a16="http://schemas.microsoft.com/office/drawing/2014/main" id="{DFCC0FAC-20F3-458E-99CB-08A5D18F74C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2" name="AutoShape 1" descr="https://psfswebp.cc.wmich.edu/cs/FPR/cache/PT_PIXEL_1.gif">
          <a:extLst>
            <a:ext uri="{FF2B5EF4-FFF2-40B4-BE49-F238E27FC236}">
              <a16:creationId xmlns:a16="http://schemas.microsoft.com/office/drawing/2014/main" id="{D1B39947-97C5-40C9-85C6-59EB58CD5F41}"/>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3" name="AutoShape 1" descr="https://psfswebp.cc.wmich.edu/cs/FPR/cache/PT_PIXEL_1.gif">
          <a:extLst>
            <a:ext uri="{FF2B5EF4-FFF2-40B4-BE49-F238E27FC236}">
              <a16:creationId xmlns:a16="http://schemas.microsoft.com/office/drawing/2014/main" id="{49E91106-0720-4097-B573-CB87A78D68AB}"/>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4" name="AutoShape 1" descr="https://psfswebp.cc.wmich.edu/cs/FPR/cache/PT_PIXEL_1.gif">
          <a:extLst>
            <a:ext uri="{FF2B5EF4-FFF2-40B4-BE49-F238E27FC236}">
              <a16:creationId xmlns:a16="http://schemas.microsoft.com/office/drawing/2014/main" id="{BA18E846-E77A-440A-B1A7-E876427DEE93}"/>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5" name="AutoShape 1" descr="https://psfswebp.cc.wmich.edu/cs/FPR/cache/PT_PIXEL_1.gif">
          <a:extLst>
            <a:ext uri="{FF2B5EF4-FFF2-40B4-BE49-F238E27FC236}">
              <a16:creationId xmlns:a16="http://schemas.microsoft.com/office/drawing/2014/main" id="{7BB5BAB6-ECA1-4118-92D9-4774D12617C9}"/>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156" name="AutoShape 1" descr="https://psfswebp.cc.wmich.edu/cs/FPR/cache/PT_PIXEL_1.gif">
          <a:extLst>
            <a:ext uri="{FF2B5EF4-FFF2-40B4-BE49-F238E27FC236}">
              <a16:creationId xmlns:a16="http://schemas.microsoft.com/office/drawing/2014/main" id="{49C24BAE-473B-4580-9B86-AD24C646706D}"/>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7" name="AutoShape 1" descr="https://psfswebp.cc.wmich.edu/cs/FPR/cache/PT_PIXEL_1.gif">
          <a:extLst>
            <a:ext uri="{FF2B5EF4-FFF2-40B4-BE49-F238E27FC236}">
              <a16:creationId xmlns:a16="http://schemas.microsoft.com/office/drawing/2014/main" id="{5BBDDADE-7EFD-4718-B07F-28B496D10ABF}"/>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8" name="AutoShape 1" descr="https://psfswebp.cc.wmich.edu/cs/FPR/cache/PT_PIXEL_1.gif">
          <a:extLst>
            <a:ext uri="{FF2B5EF4-FFF2-40B4-BE49-F238E27FC236}">
              <a16:creationId xmlns:a16="http://schemas.microsoft.com/office/drawing/2014/main" id="{2EAE89E8-560E-4A79-8D21-6521DF55801A}"/>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9" name="AutoShape 1" descr="https://psfswebp.cc.wmich.edu/cs/FPR/cache/PT_PIXEL_1.gif">
          <a:extLst>
            <a:ext uri="{FF2B5EF4-FFF2-40B4-BE49-F238E27FC236}">
              <a16:creationId xmlns:a16="http://schemas.microsoft.com/office/drawing/2014/main" id="{1D6FF469-BD1C-4663-9BC2-05204A941C13}"/>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60" name="AutoShape 1" descr="https://psfswebp.cc.wmich.edu/cs/FPR/cache/PT_PIXEL_1.gif">
          <a:extLst>
            <a:ext uri="{FF2B5EF4-FFF2-40B4-BE49-F238E27FC236}">
              <a16:creationId xmlns:a16="http://schemas.microsoft.com/office/drawing/2014/main" id="{710FFBC4-BE69-4856-A839-AC5E37289FBC}"/>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1161" name="AutoShape 1" descr="https://psfswebp.cc.wmich.edu/cs/FPR/cache/PT_PIXEL_1.gif">
          <a:extLst>
            <a:ext uri="{FF2B5EF4-FFF2-40B4-BE49-F238E27FC236}">
              <a16:creationId xmlns:a16="http://schemas.microsoft.com/office/drawing/2014/main" id="{87F8753E-4C0D-434C-8144-67215EA99C43}"/>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1162" name="AutoShape 1" descr="https://psfswebp.cc.wmich.edu/cs/FPR/cache/PT_PIXEL_1.gif">
          <a:extLst>
            <a:ext uri="{FF2B5EF4-FFF2-40B4-BE49-F238E27FC236}">
              <a16:creationId xmlns:a16="http://schemas.microsoft.com/office/drawing/2014/main" id="{328DADB8-CAB2-4CE9-914D-7C569ABFC4E6}"/>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3" name="AutoShape 1" descr="https://psfswebp.cc.wmich.edu/cs/FPR/cache/PT_PIXEL_1.gif">
          <a:extLst>
            <a:ext uri="{FF2B5EF4-FFF2-40B4-BE49-F238E27FC236}">
              <a16:creationId xmlns:a16="http://schemas.microsoft.com/office/drawing/2014/main" id="{83C071BF-20E4-4FF6-AA1A-AF0AC14A63A1}"/>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4" name="AutoShape 1" descr="https://psfswebp.cc.wmich.edu/cs/FPR/cache/PT_PIXEL_1.gif">
          <a:extLst>
            <a:ext uri="{FF2B5EF4-FFF2-40B4-BE49-F238E27FC236}">
              <a16:creationId xmlns:a16="http://schemas.microsoft.com/office/drawing/2014/main" id="{9ED1E8D8-BF48-420C-99FF-0E98BBBDF3EE}"/>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5" name="AutoShape 1" descr="https://psfswebp.cc.wmich.edu/cs/FPR/cache/PT_PIXEL_1.gif">
          <a:extLst>
            <a:ext uri="{FF2B5EF4-FFF2-40B4-BE49-F238E27FC236}">
              <a16:creationId xmlns:a16="http://schemas.microsoft.com/office/drawing/2014/main" id="{80423B5B-58D1-4087-81A0-1C4295B81D2E}"/>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6" name="AutoShape 1" descr="https://psfswebp.cc.wmich.edu/cs/FPR/cache/PT_PIXEL_1.gif">
          <a:extLst>
            <a:ext uri="{FF2B5EF4-FFF2-40B4-BE49-F238E27FC236}">
              <a16:creationId xmlns:a16="http://schemas.microsoft.com/office/drawing/2014/main" id="{1422E0B6-A2D5-4373-B363-15F4AFD67D95}"/>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1167" name="AutoShape 1" descr="https://psfswebp.cc.wmich.edu/cs/FPR/cache/PT_PIXEL_1.gif">
          <a:extLst>
            <a:ext uri="{FF2B5EF4-FFF2-40B4-BE49-F238E27FC236}">
              <a16:creationId xmlns:a16="http://schemas.microsoft.com/office/drawing/2014/main" id="{81C689A4-A52B-48E2-9C29-4261BE39A861}"/>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1168" name="AutoShape 1" descr="https://psfswebp.cc.wmich.edu/cs/FPR/cache/PT_PIXEL_1.gif">
          <a:extLst>
            <a:ext uri="{FF2B5EF4-FFF2-40B4-BE49-F238E27FC236}">
              <a16:creationId xmlns:a16="http://schemas.microsoft.com/office/drawing/2014/main" id="{ED4F6DAD-28A7-4DC0-B254-E4F3BAA86C74}"/>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69" name="AutoShape 1" descr="https://psfswebp.cc.wmich.edu/cs/FPR/cache/PT_PIXEL_1.gif">
          <a:extLst>
            <a:ext uri="{FF2B5EF4-FFF2-40B4-BE49-F238E27FC236}">
              <a16:creationId xmlns:a16="http://schemas.microsoft.com/office/drawing/2014/main" id="{CD758E6A-7271-4421-9471-04F808E3085A}"/>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0" name="AutoShape 1" descr="https://psfswebp.cc.wmich.edu/cs/FPR/cache/PT_PIXEL_1.gif">
          <a:extLst>
            <a:ext uri="{FF2B5EF4-FFF2-40B4-BE49-F238E27FC236}">
              <a16:creationId xmlns:a16="http://schemas.microsoft.com/office/drawing/2014/main" id="{F44934BD-41B5-4AD7-8946-B8596486D232}"/>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1" name="AutoShape 1" descr="https://psfswebp.cc.wmich.edu/cs/FPR/cache/PT_PIXEL_1.gif">
          <a:extLst>
            <a:ext uri="{FF2B5EF4-FFF2-40B4-BE49-F238E27FC236}">
              <a16:creationId xmlns:a16="http://schemas.microsoft.com/office/drawing/2014/main" id="{39338B13-91AE-4318-8C79-4BF355ED4CC7}"/>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2" name="AutoShape 1" descr="https://psfswebp.cc.wmich.edu/cs/FPR/cache/PT_PIXEL_1.gif">
          <a:extLst>
            <a:ext uri="{FF2B5EF4-FFF2-40B4-BE49-F238E27FC236}">
              <a16:creationId xmlns:a16="http://schemas.microsoft.com/office/drawing/2014/main" id="{E35BB574-0E9F-4C90-950B-ECCD93F4820E}"/>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1173" name="AutoShape 1" descr="https://psfswebp.cc.wmich.edu/cs/FPR/cache/PT_PIXEL_1.gif">
          <a:extLst>
            <a:ext uri="{FF2B5EF4-FFF2-40B4-BE49-F238E27FC236}">
              <a16:creationId xmlns:a16="http://schemas.microsoft.com/office/drawing/2014/main" id="{A441C924-4BA5-46C5-AD67-EE991FC9715E}"/>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1174" name="AutoShape 1" descr="https://psfswebp.cc.wmich.edu/cs/FPR/cache/PT_PIXEL_1.gif">
          <a:extLst>
            <a:ext uri="{FF2B5EF4-FFF2-40B4-BE49-F238E27FC236}">
              <a16:creationId xmlns:a16="http://schemas.microsoft.com/office/drawing/2014/main" id="{E0AE0D39-9863-4379-B285-EC49CB9C203E}"/>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5" name="AutoShape 1" descr="https://psfswebp.cc.wmich.edu/cs/FPR/cache/PT_PIXEL_1.gif">
          <a:extLst>
            <a:ext uri="{FF2B5EF4-FFF2-40B4-BE49-F238E27FC236}">
              <a16:creationId xmlns:a16="http://schemas.microsoft.com/office/drawing/2014/main" id="{29B510DA-5C22-4376-81C6-EA011B9A93B8}"/>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6" name="AutoShape 1" descr="https://psfswebp.cc.wmich.edu/cs/FPR/cache/PT_PIXEL_1.gif">
          <a:extLst>
            <a:ext uri="{FF2B5EF4-FFF2-40B4-BE49-F238E27FC236}">
              <a16:creationId xmlns:a16="http://schemas.microsoft.com/office/drawing/2014/main" id="{55459579-50EF-4407-AB5D-452C8C9D4AB2}"/>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7" name="AutoShape 1" descr="https://psfswebp.cc.wmich.edu/cs/FPR/cache/PT_PIXEL_1.gif">
          <a:extLst>
            <a:ext uri="{FF2B5EF4-FFF2-40B4-BE49-F238E27FC236}">
              <a16:creationId xmlns:a16="http://schemas.microsoft.com/office/drawing/2014/main" id="{68BF5DDB-BD59-45B4-B40A-2D11A78F6330}"/>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8" name="AutoShape 1" descr="https://psfswebp.cc.wmich.edu/cs/FPR/cache/PT_PIXEL_1.gif">
          <a:extLst>
            <a:ext uri="{FF2B5EF4-FFF2-40B4-BE49-F238E27FC236}">
              <a16:creationId xmlns:a16="http://schemas.microsoft.com/office/drawing/2014/main" id="{9F26A398-9C79-41A2-A1A3-9036D10E941D}"/>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179" name="AutoShape 1" descr="https://psfswebp.cc.wmich.edu/cs/FPR/cache/PT_PIXEL_1.gif">
          <a:extLst>
            <a:ext uri="{FF2B5EF4-FFF2-40B4-BE49-F238E27FC236}">
              <a16:creationId xmlns:a16="http://schemas.microsoft.com/office/drawing/2014/main" id="{6E98576C-9B0D-4625-9F0B-AE3C23C91475}"/>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180" name="AutoShape 1" descr="https://psfswebp.cc.wmich.edu/cs/FPR/cache/PT_PIXEL_1.gif">
          <a:extLst>
            <a:ext uri="{FF2B5EF4-FFF2-40B4-BE49-F238E27FC236}">
              <a16:creationId xmlns:a16="http://schemas.microsoft.com/office/drawing/2014/main" id="{B68FF9CA-CD3E-4366-ADFC-92C93614E4DC}"/>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1" name="AutoShape 1" descr="https://psfswebp.cc.wmich.edu/cs/FPR/cache/PT_PIXEL_1.gif">
          <a:extLst>
            <a:ext uri="{FF2B5EF4-FFF2-40B4-BE49-F238E27FC236}">
              <a16:creationId xmlns:a16="http://schemas.microsoft.com/office/drawing/2014/main" id="{AEB9955C-5ED3-4BFC-9ABD-D148CBC24F27}"/>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2" name="AutoShape 1" descr="https://psfswebp.cc.wmich.edu/cs/FPR/cache/PT_PIXEL_1.gif">
          <a:extLst>
            <a:ext uri="{FF2B5EF4-FFF2-40B4-BE49-F238E27FC236}">
              <a16:creationId xmlns:a16="http://schemas.microsoft.com/office/drawing/2014/main" id="{3EF981CF-08C1-49EF-9AAE-405EDFB40D03}"/>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3" name="AutoShape 1" descr="https://psfswebp.cc.wmich.edu/cs/FPR/cache/PT_PIXEL_1.gif">
          <a:extLst>
            <a:ext uri="{FF2B5EF4-FFF2-40B4-BE49-F238E27FC236}">
              <a16:creationId xmlns:a16="http://schemas.microsoft.com/office/drawing/2014/main" id="{8826A5D3-DBB2-4E79-9248-965F920812E8}"/>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4" name="AutoShape 1" descr="https://psfswebp.cc.wmich.edu/cs/FPR/cache/PT_PIXEL_1.gif">
          <a:extLst>
            <a:ext uri="{FF2B5EF4-FFF2-40B4-BE49-F238E27FC236}">
              <a16:creationId xmlns:a16="http://schemas.microsoft.com/office/drawing/2014/main" id="{14B51543-F17F-49E0-B638-99ED07052E6A}"/>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185" name="AutoShape 1" descr="https://psfswebp.cc.wmich.edu/cs/FPR/cache/PT_PIXEL_1.gif">
          <a:extLst>
            <a:ext uri="{FF2B5EF4-FFF2-40B4-BE49-F238E27FC236}">
              <a16:creationId xmlns:a16="http://schemas.microsoft.com/office/drawing/2014/main" id="{653BE614-5A77-4114-B851-75CAD7E351FF}"/>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6" name="AutoShape 1" descr="https://psfswebp.cc.wmich.edu/cs/FPR/cache/PT_PIXEL_1.gif">
          <a:extLst>
            <a:ext uri="{FF2B5EF4-FFF2-40B4-BE49-F238E27FC236}">
              <a16:creationId xmlns:a16="http://schemas.microsoft.com/office/drawing/2014/main" id="{70FAE89D-8AB2-4114-A791-3BF0175F54B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7" name="AutoShape 1" descr="https://psfswebp.cc.wmich.edu/cs/FPR/cache/PT_PIXEL_1.gif">
          <a:extLst>
            <a:ext uri="{FF2B5EF4-FFF2-40B4-BE49-F238E27FC236}">
              <a16:creationId xmlns:a16="http://schemas.microsoft.com/office/drawing/2014/main" id="{D748CE7A-68B2-48E4-A138-9EE7F1A17EC2}"/>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8" name="AutoShape 1" descr="https://psfswebp.cc.wmich.edu/cs/FPR/cache/PT_PIXEL_1.gif">
          <a:extLst>
            <a:ext uri="{FF2B5EF4-FFF2-40B4-BE49-F238E27FC236}">
              <a16:creationId xmlns:a16="http://schemas.microsoft.com/office/drawing/2014/main" id="{057BE81B-1142-498E-8FFA-69A78D60CC1A}"/>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9" name="AutoShape 1" descr="https://psfswebp.cc.wmich.edu/cs/FPR/cache/PT_PIXEL_1.gif">
          <a:extLst>
            <a:ext uri="{FF2B5EF4-FFF2-40B4-BE49-F238E27FC236}">
              <a16:creationId xmlns:a16="http://schemas.microsoft.com/office/drawing/2014/main" id="{279A7CA3-1E97-4F65-B993-38DA97C431BD}"/>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190" name="AutoShape 1" descr="https://psfswebp.cc.wmich.edu/cs/FPR/cache/PT_PIXEL_1.gif">
          <a:extLst>
            <a:ext uri="{FF2B5EF4-FFF2-40B4-BE49-F238E27FC236}">
              <a16:creationId xmlns:a16="http://schemas.microsoft.com/office/drawing/2014/main" id="{EC85300C-EB56-43A7-B353-AF529F1B4C09}"/>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1" name="AutoShape 1" descr="https://psfswebp.cc.wmich.edu/cs/FPR/cache/PT_PIXEL_1.gif">
          <a:extLst>
            <a:ext uri="{FF2B5EF4-FFF2-40B4-BE49-F238E27FC236}">
              <a16:creationId xmlns:a16="http://schemas.microsoft.com/office/drawing/2014/main" id="{782EA729-1EBA-42AE-AAA2-CEB9B815E2E5}"/>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2" name="AutoShape 1" descr="https://psfswebp.cc.wmich.edu/cs/FPR/cache/PT_PIXEL_1.gif">
          <a:extLst>
            <a:ext uri="{FF2B5EF4-FFF2-40B4-BE49-F238E27FC236}">
              <a16:creationId xmlns:a16="http://schemas.microsoft.com/office/drawing/2014/main" id="{FA87EACA-FDF9-4067-8853-0640BBC37F2E}"/>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3" name="AutoShape 1" descr="https://psfswebp.cc.wmich.edu/cs/FPR/cache/PT_PIXEL_1.gif">
          <a:extLst>
            <a:ext uri="{FF2B5EF4-FFF2-40B4-BE49-F238E27FC236}">
              <a16:creationId xmlns:a16="http://schemas.microsoft.com/office/drawing/2014/main" id="{159F9AB4-FD22-4A1E-BDB8-FE4AFBC5B7F3}"/>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4" name="AutoShape 1" descr="https://psfswebp.cc.wmich.edu/cs/FPR/cache/PT_PIXEL_1.gif">
          <a:extLst>
            <a:ext uri="{FF2B5EF4-FFF2-40B4-BE49-F238E27FC236}">
              <a16:creationId xmlns:a16="http://schemas.microsoft.com/office/drawing/2014/main" id="{23019494-D3BB-4D8C-B2FB-DD3C7560A693}"/>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5" name="AutoShape 1" descr="https://psfswebp.cc.wmich.edu/cs/FPR/cache/PT_PIXEL_1.gif">
          <a:extLst>
            <a:ext uri="{FF2B5EF4-FFF2-40B4-BE49-F238E27FC236}">
              <a16:creationId xmlns:a16="http://schemas.microsoft.com/office/drawing/2014/main" id="{706ADD4E-D029-4701-A703-D22EC1931EBD}"/>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1196" name="AutoShape 1" descr="https://psfswebp.cc.wmich.edu/cs/FPR/cache/PT_PIXEL_1.gif">
          <a:extLst>
            <a:ext uri="{FF2B5EF4-FFF2-40B4-BE49-F238E27FC236}">
              <a16:creationId xmlns:a16="http://schemas.microsoft.com/office/drawing/2014/main" id="{52FA2C35-232B-4E75-A988-2D070DFFE65A}"/>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197" name="AutoShape 1" descr="https://psfswebp.cc.wmich.edu/cs/FPR/cache/PT_PIXEL_1.gif">
          <a:extLst>
            <a:ext uri="{FF2B5EF4-FFF2-40B4-BE49-F238E27FC236}">
              <a16:creationId xmlns:a16="http://schemas.microsoft.com/office/drawing/2014/main" id="{F46D1A25-ACEE-46B3-B2C9-3D8A46635692}"/>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1198" name="AutoShape 1" descr="https://psfswebp.cc.wmich.edu/cs/FPR/cache/PT_PIXEL_1.gif">
          <a:extLst>
            <a:ext uri="{FF2B5EF4-FFF2-40B4-BE49-F238E27FC236}">
              <a16:creationId xmlns:a16="http://schemas.microsoft.com/office/drawing/2014/main" id="{426F59D5-8A11-495E-84B4-E7B8C6477435}"/>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199" name="AutoShape 1" descr="https://psfswebp.cc.wmich.edu/cs/FPR/cache/PT_PIXEL_1.gif">
          <a:extLst>
            <a:ext uri="{FF2B5EF4-FFF2-40B4-BE49-F238E27FC236}">
              <a16:creationId xmlns:a16="http://schemas.microsoft.com/office/drawing/2014/main" id="{C295461A-0541-4FA0-8057-F9F99679A29D}"/>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200" name="AutoShape 1" descr="https://psfswebp.cc.wmich.edu/cs/FPR/cache/PT_PIXEL_1.gif">
          <a:extLst>
            <a:ext uri="{FF2B5EF4-FFF2-40B4-BE49-F238E27FC236}">
              <a16:creationId xmlns:a16="http://schemas.microsoft.com/office/drawing/2014/main" id="{BB203E09-2478-48A9-A5D1-1F41F3B39414}"/>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201" name="AutoShape 1" descr="https://psfswebp.cc.wmich.edu/cs/FPR/cache/PT_PIXEL_1.gif">
          <a:extLst>
            <a:ext uri="{FF2B5EF4-FFF2-40B4-BE49-F238E27FC236}">
              <a16:creationId xmlns:a16="http://schemas.microsoft.com/office/drawing/2014/main" id="{0710B878-6E76-45CB-958A-49221CAEC168}"/>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1202" name="AutoShape 1" descr="https://psfswebp.cc.wmich.edu/cs/FPR/cache/PT_PIXEL_1.gif">
          <a:extLst>
            <a:ext uri="{FF2B5EF4-FFF2-40B4-BE49-F238E27FC236}">
              <a16:creationId xmlns:a16="http://schemas.microsoft.com/office/drawing/2014/main" id="{1CEDA79B-BD82-4295-8F50-1F0D98EDE39F}"/>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3" name="AutoShape 1" descr="https://psfswebp.cc.wmich.edu/cs/FPR/cache/PT_PIXEL_1.gif">
          <a:extLst>
            <a:ext uri="{FF2B5EF4-FFF2-40B4-BE49-F238E27FC236}">
              <a16:creationId xmlns:a16="http://schemas.microsoft.com/office/drawing/2014/main" id="{BDC13089-3453-4749-B73A-0EC32AD2D53F}"/>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4" name="AutoShape 1" descr="https://psfswebp.cc.wmich.edu/cs/FPR/cache/PT_PIXEL_1.gif">
          <a:extLst>
            <a:ext uri="{FF2B5EF4-FFF2-40B4-BE49-F238E27FC236}">
              <a16:creationId xmlns:a16="http://schemas.microsoft.com/office/drawing/2014/main" id="{06779979-F641-43CC-BA17-464C968A3E13}"/>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5" name="AutoShape 1" descr="https://psfswebp.cc.wmich.edu/cs/FPR/cache/PT_PIXEL_1.gif">
          <a:extLst>
            <a:ext uri="{FF2B5EF4-FFF2-40B4-BE49-F238E27FC236}">
              <a16:creationId xmlns:a16="http://schemas.microsoft.com/office/drawing/2014/main" id="{F0A79892-2A46-4076-AC68-568341EFA483}"/>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6" name="AutoShape 1" descr="https://psfswebp.cc.wmich.edu/cs/FPR/cache/PT_PIXEL_1.gif">
          <a:extLst>
            <a:ext uri="{FF2B5EF4-FFF2-40B4-BE49-F238E27FC236}">
              <a16:creationId xmlns:a16="http://schemas.microsoft.com/office/drawing/2014/main" id="{E31ADB7D-2913-4E46-B30D-A1BC65D9E9D6}"/>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7" name="AutoShape 1" descr="https://psfswebp.cc.wmich.edu/cs/FPR/cache/PT_PIXEL_1.gif">
          <a:extLst>
            <a:ext uri="{FF2B5EF4-FFF2-40B4-BE49-F238E27FC236}">
              <a16:creationId xmlns:a16="http://schemas.microsoft.com/office/drawing/2014/main" id="{D568C39F-A058-4A7A-BBE9-FF25664C8BD7}"/>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1208" name="AutoShape 1" descr="https://psfswebp.cc.wmich.edu/cs/FPR/cache/PT_PIXEL_1.gif">
          <a:extLst>
            <a:ext uri="{FF2B5EF4-FFF2-40B4-BE49-F238E27FC236}">
              <a16:creationId xmlns:a16="http://schemas.microsoft.com/office/drawing/2014/main" id="{16CDC5F1-87C7-4FF7-8707-4585B1BA1E10}"/>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09" name="AutoShape 1" descr="https://psfswebp.cc.wmich.edu/cs/FPR/cache/PT_PIXEL_1.gif">
          <a:extLst>
            <a:ext uri="{FF2B5EF4-FFF2-40B4-BE49-F238E27FC236}">
              <a16:creationId xmlns:a16="http://schemas.microsoft.com/office/drawing/2014/main" id="{318D3412-10BE-4369-877B-B317E3F43148}"/>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0" name="AutoShape 1" descr="https://psfswebp.cc.wmich.edu/cs/FPR/cache/PT_PIXEL_1.gif">
          <a:extLst>
            <a:ext uri="{FF2B5EF4-FFF2-40B4-BE49-F238E27FC236}">
              <a16:creationId xmlns:a16="http://schemas.microsoft.com/office/drawing/2014/main" id="{D27999AE-D2B3-4F9D-849A-5E87DED36D45}"/>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1" name="AutoShape 1" descr="https://psfswebp.cc.wmich.edu/cs/FPR/cache/PT_PIXEL_1.gif">
          <a:extLst>
            <a:ext uri="{FF2B5EF4-FFF2-40B4-BE49-F238E27FC236}">
              <a16:creationId xmlns:a16="http://schemas.microsoft.com/office/drawing/2014/main" id="{AA40CC77-6ADC-4096-A3C1-AF5144216268}"/>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2" name="AutoShape 1" descr="https://psfswebp.cc.wmich.edu/cs/FPR/cache/PT_PIXEL_1.gif">
          <a:extLst>
            <a:ext uri="{FF2B5EF4-FFF2-40B4-BE49-F238E27FC236}">
              <a16:creationId xmlns:a16="http://schemas.microsoft.com/office/drawing/2014/main" id="{CAEEBF91-64F3-43C1-9A04-E05738699EB2}"/>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3" name="AutoShape 1" descr="https://psfswebp.cc.wmich.edu/cs/FPR/cache/PT_PIXEL_1.gif">
          <a:extLst>
            <a:ext uri="{FF2B5EF4-FFF2-40B4-BE49-F238E27FC236}">
              <a16:creationId xmlns:a16="http://schemas.microsoft.com/office/drawing/2014/main" id="{AD41C040-24D3-4E48-A2D1-82A699640D5F}"/>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1214" name="AutoShape 1" descr="https://psfswebp.cc.wmich.edu/cs/FPR/cache/PT_PIXEL_1.gif">
          <a:extLst>
            <a:ext uri="{FF2B5EF4-FFF2-40B4-BE49-F238E27FC236}">
              <a16:creationId xmlns:a16="http://schemas.microsoft.com/office/drawing/2014/main" id="{A5560190-9629-408A-ABE8-08F2C9280188}"/>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5" name="AutoShape 1" descr="https://psfswebp.cc.wmich.edu/cs/FPR/cache/PT_PIXEL_1.gif">
          <a:extLst>
            <a:ext uri="{FF2B5EF4-FFF2-40B4-BE49-F238E27FC236}">
              <a16:creationId xmlns:a16="http://schemas.microsoft.com/office/drawing/2014/main" id="{36F6B4D4-ADFC-4D21-A05B-64F8EE3D0B6F}"/>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6" name="AutoShape 1" descr="https://psfswebp.cc.wmich.edu/cs/FPR/cache/PT_PIXEL_1.gif">
          <a:extLst>
            <a:ext uri="{FF2B5EF4-FFF2-40B4-BE49-F238E27FC236}">
              <a16:creationId xmlns:a16="http://schemas.microsoft.com/office/drawing/2014/main" id="{D5AF5CF2-6701-478C-BD66-3C02389D77C7}"/>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7" name="AutoShape 1" descr="https://psfswebp.cc.wmich.edu/cs/FPR/cache/PT_PIXEL_1.gif">
          <a:extLst>
            <a:ext uri="{FF2B5EF4-FFF2-40B4-BE49-F238E27FC236}">
              <a16:creationId xmlns:a16="http://schemas.microsoft.com/office/drawing/2014/main" id="{566B43FF-472D-46E3-9655-C72186061921}"/>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8" name="AutoShape 1" descr="https://psfswebp.cc.wmich.edu/cs/FPR/cache/PT_PIXEL_1.gif">
          <a:extLst>
            <a:ext uri="{FF2B5EF4-FFF2-40B4-BE49-F238E27FC236}">
              <a16:creationId xmlns:a16="http://schemas.microsoft.com/office/drawing/2014/main" id="{37940368-4B08-4D00-9ABC-0652D8840592}"/>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9" name="AutoShape 1" descr="https://psfswebp.cc.wmich.edu/cs/FPR/cache/PT_PIXEL_1.gif">
          <a:extLst>
            <a:ext uri="{FF2B5EF4-FFF2-40B4-BE49-F238E27FC236}">
              <a16:creationId xmlns:a16="http://schemas.microsoft.com/office/drawing/2014/main" id="{008AD4B5-8A54-47F5-B2BF-0515C3293275}"/>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1220" name="AutoShape 1" descr="https://psfswebp.cc.wmich.edu/cs/FPR/cache/PT_PIXEL_1.gif">
          <a:extLst>
            <a:ext uri="{FF2B5EF4-FFF2-40B4-BE49-F238E27FC236}">
              <a16:creationId xmlns:a16="http://schemas.microsoft.com/office/drawing/2014/main" id="{3B051E50-BF9E-43AA-AC34-7BB30E88317F}"/>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1" name="AutoShape 1" descr="https://psfswebp.cc.wmich.edu/cs/FPR/cache/PT_PIXEL_1.gif">
          <a:extLst>
            <a:ext uri="{FF2B5EF4-FFF2-40B4-BE49-F238E27FC236}">
              <a16:creationId xmlns:a16="http://schemas.microsoft.com/office/drawing/2014/main" id="{CCE8C096-68D9-414F-859D-66515D35A6E1}"/>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2" name="AutoShape 1" descr="https://psfswebp.cc.wmich.edu/cs/FPR/cache/PT_PIXEL_1.gif">
          <a:extLst>
            <a:ext uri="{FF2B5EF4-FFF2-40B4-BE49-F238E27FC236}">
              <a16:creationId xmlns:a16="http://schemas.microsoft.com/office/drawing/2014/main" id="{4915D095-7DFE-4D1A-88B6-1828A05A8E97}"/>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3" name="AutoShape 1" descr="https://psfswebp.cc.wmich.edu/cs/FPR/cache/PT_PIXEL_1.gif">
          <a:extLst>
            <a:ext uri="{FF2B5EF4-FFF2-40B4-BE49-F238E27FC236}">
              <a16:creationId xmlns:a16="http://schemas.microsoft.com/office/drawing/2014/main" id="{D2FD93D0-4F36-4DF2-A518-A233C68B42B3}"/>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4" name="AutoShape 1" descr="https://psfswebp.cc.wmich.edu/cs/FPR/cache/PT_PIXEL_1.gif">
          <a:extLst>
            <a:ext uri="{FF2B5EF4-FFF2-40B4-BE49-F238E27FC236}">
              <a16:creationId xmlns:a16="http://schemas.microsoft.com/office/drawing/2014/main" id="{0524957F-4CA3-4C00-A703-97C7C6FEE105}"/>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5" name="AutoShape 1" descr="https://psfswebp.cc.wmich.edu/cs/FPR/cache/PT_PIXEL_1.gif">
          <a:extLst>
            <a:ext uri="{FF2B5EF4-FFF2-40B4-BE49-F238E27FC236}">
              <a16:creationId xmlns:a16="http://schemas.microsoft.com/office/drawing/2014/main" id="{9B6C2C71-9039-48C1-ADF9-AFCF3A617D83}"/>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1226" name="AutoShape 1" descr="https://psfswebp.cc.wmich.edu/cs/FPR/cache/PT_PIXEL_1.gif">
          <a:extLst>
            <a:ext uri="{FF2B5EF4-FFF2-40B4-BE49-F238E27FC236}">
              <a16:creationId xmlns:a16="http://schemas.microsoft.com/office/drawing/2014/main" id="{BE09CD73-15C3-4A01-8914-DC942887986B}"/>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7" name="AutoShape 1" descr="https://psfswebp.cc.wmich.edu/cs/FPR/cache/PT_PIXEL_1.gif">
          <a:extLst>
            <a:ext uri="{FF2B5EF4-FFF2-40B4-BE49-F238E27FC236}">
              <a16:creationId xmlns:a16="http://schemas.microsoft.com/office/drawing/2014/main" id="{EEC237B4-9CF3-4735-BB20-32B46D84C84D}"/>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8" name="AutoShape 1" descr="https://psfswebp.cc.wmich.edu/cs/FPR/cache/PT_PIXEL_1.gif">
          <a:extLst>
            <a:ext uri="{FF2B5EF4-FFF2-40B4-BE49-F238E27FC236}">
              <a16:creationId xmlns:a16="http://schemas.microsoft.com/office/drawing/2014/main" id="{3F25D51F-ECC6-4BD2-8CB1-72CCAE28290F}"/>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9" name="AutoShape 1" descr="https://psfswebp.cc.wmich.edu/cs/FPR/cache/PT_PIXEL_1.gif">
          <a:extLst>
            <a:ext uri="{FF2B5EF4-FFF2-40B4-BE49-F238E27FC236}">
              <a16:creationId xmlns:a16="http://schemas.microsoft.com/office/drawing/2014/main" id="{FBDE56F1-FB19-4611-A11F-31510FFFD100}"/>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30" name="AutoShape 1" descr="https://psfswebp.cc.wmich.edu/cs/FPR/cache/PT_PIXEL_1.gif">
          <a:extLst>
            <a:ext uri="{FF2B5EF4-FFF2-40B4-BE49-F238E27FC236}">
              <a16:creationId xmlns:a16="http://schemas.microsoft.com/office/drawing/2014/main" id="{9C843D14-32F1-4345-8A4E-203E30C081EC}"/>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31" name="AutoShape 1" descr="https://psfswebp.cc.wmich.edu/cs/FPR/cache/PT_PIXEL_1.gif">
          <a:extLst>
            <a:ext uri="{FF2B5EF4-FFF2-40B4-BE49-F238E27FC236}">
              <a16:creationId xmlns:a16="http://schemas.microsoft.com/office/drawing/2014/main" id="{23CD35B9-CC6B-480D-857B-F570A2FB9A2F}"/>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1232" name="AutoShape 1" descr="https://psfswebp.cc.wmich.edu/cs/FPR/cache/PT_PIXEL_1.gif">
          <a:extLst>
            <a:ext uri="{FF2B5EF4-FFF2-40B4-BE49-F238E27FC236}">
              <a16:creationId xmlns:a16="http://schemas.microsoft.com/office/drawing/2014/main" id="{0F40854F-3C36-4F07-AC33-720D11E8EA8E}"/>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3" name="AutoShape 1" descr="https://psfswebp.cc.wmich.edu/cs/FPR/cache/PT_PIXEL_1.gif">
          <a:extLst>
            <a:ext uri="{FF2B5EF4-FFF2-40B4-BE49-F238E27FC236}">
              <a16:creationId xmlns:a16="http://schemas.microsoft.com/office/drawing/2014/main" id="{27B151E7-D548-4E7C-AEF0-C06180278C82}"/>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4" name="AutoShape 1" descr="https://psfswebp.cc.wmich.edu/cs/FPR/cache/PT_PIXEL_1.gif">
          <a:extLst>
            <a:ext uri="{FF2B5EF4-FFF2-40B4-BE49-F238E27FC236}">
              <a16:creationId xmlns:a16="http://schemas.microsoft.com/office/drawing/2014/main" id="{131FF5AC-762F-412F-95B4-0A80F7A582F3}"/>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5" name="AutoShape 1" descr="https://psfswebp.cc.wmich.edu/cs/FPR/cache/PT_PIXEL_1.gif">
          <a:extLst>
            <a:ext uri="{FF2B5EF4-FFF2-40B4-BE49-F238E27FC236}">
              <a16:creationId xmlns:a16="http://schemas.microsoft.com/office/drawing/2014/main" id="{FBFEFAC7-D8E2-42B2-A4A2-64912D3985D8}"/>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6" name="AutoShape 1" descr="https://psfswebp.cc.wmich.edu/cs/FPR/cache/PT_PIXEL_1.gif">
          <a:extLst>
            <a:ext uri="{FF2B5EF4-FFF2-40B4-BE49-F238E27FC236}">
              <a16:creationId xmlns:a16="http://schemas.microsoft.com/office/drawing/2014/main" id="{0C2EB510-3977-4D29-9066-EF763B5BC178}"/>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7" name="AutoShape 1" descr="https://psfswebp.cc.wmich.edu/cs/FPR/cache/PT_PIXEL_1.gif">
          <a:extLst>
            <a:ext uri="{FF2B5EF4-FFF2-40B4-BE49-F238E27FC236}">
              <a16:creationId xmlns:a16="http://schemas.microsoft.com/office/drawing/2014/main" id="{92F65AFC-28D1-4120-8268-75B1CB39A00F}"/>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1238" name="AutoShape 1" descr="https://psfswebp.cc.wmich.edu/cs/FPR/cache/PT_PIXEL_1.gif">
          <a:extLst>
            <a:ext uri="{FF2B5EF4-FFF2-40B4-BE49-F238E27FC236}">
              <a16:creationId xmlns:a16="http://schemas.microsoft.com/office/drawing/2014/main" id="{75CF20D5-CD8B-446D-A9C1-E2430D99ACCF}"/>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39" name="AutoShape 1" descr="https://psfswebp.cc.wmich.edu/cs/FPR/cache/PT_PIXEL_1.gif">
          <a:extLst>
            <a:ext uri="{FF2B5EF4-FFF2-40B4-BE49-F238E27FC236}">
              <a16:creationId xmlns:a16="http://schemas.microsoft.com/office/drawing/2014/main" id="{3D65E87C-2D43-417F-9079-838B80EE0FE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0" name="AutoShape 1" descr="https://psfswebp.cc.wmich.edu/cs/FPR/cache/PT_PIXEL_1.gif">
          <a:extLst>
            <a:ext uri="{FF2B5EF4-FFF2-40B4-BE49-F238E27FC236}">
              <a16:creationId xmlns:a16="http://schemas.microsoft.com/office/drawing/2014/main" id="{27EE6970-CB6D-49BA-BCA8-E908552CFBC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1" name="AutoShape 1" descr="https://psfswebp.cc.wmich.edu/cs/FPR/cache/PT_PIXEL_1.gif">
          <a:extLst>
            <a:ext uri="{FF2B5EF4-FFF2-40B4-BE49-F238E27FC236}">
              <a16:creationId xmlns:a16="http://schemas.microsoft.com/office/drawing/2014/main" id="{C359213F-4573-4FFB-8EFC-12F380B98D5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2" name="AutoShape 1" descr="https://psfswebp.cc.wmich.edu/cs/FPR/cache/PT_PIXEL_1.gif">
          <a:extLst>
            <a:ext uri="{FF2B5EF4-FFF2-40B4-BE49-F238E27FC236}">
              <a16:creationId xmlns:a16="http://schemas.microsoft.com/office/drawing/2014/main" id="{5DA7EF85-924B-4576-B6E1-9927E5F1774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3" name="AutoShape 1" descr="https://psfswebp.cc.wmich.edu/cs/FPR/cache/PT_PIXEL_1.gif">
          <a:extLst>
            <a:ext uri="{FF2B5EF4-FFF2-40B4-BE49-F238E27FC236}">
              <a16:creationId xmlns:a16="http://schemas.microsoft.com/office/drawing/2014/main" id="{CB0A36C7-606A-4775-A416-605F32D8090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4" name="AutoShape 1" descr="https://psfswebp.cc.wmich.edu/cs/FPR/cache/PT_PIXEL_1.gif">
          <a:extLst>
            <a:ext uri="{FF2B5EF4-FFF2-40B4-BE49-F238E27FC236}">
              <a16:creationId xmlns:a16="http://schemas.microsoft.com/office/drawing/2014/main" id="{7A0572C9-281D-45ED-BE4E-F101987E9D9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5" name="AutoShape 1" descr="https://psfswebp.cc.wmich.edu/cs/FPR/cache/PT_PIXEL_1.gif">
          <a:extLst>
            <a:ext uri="{FF2B5EF4-FFF2-40B4-BE49-F238E27FC236}">
              <a16:creationId xmlns:a16="http://schemas.microsoft.com/office/drawing/2014/main" id="{BCBD9599-6F53-4B61-A9E3-464E943AEF3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6" name="AutoShape 1" descr="https://psfswebp.cc.wmich.edu/cs/FPR/cache/PT_PIXEL_1.gif">
          <a:extLst>
            <a:ext uri="{FF2B5EF4-FFF2-40B4-BE49-F238E27FC236}">
              <a16:creationId xmlns:a16="http://schemas.microsoft.com/office/drawing/2014/main" id="{FF9A31FB-AA37-4406-9748-9E1F3A6A9208}"/>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7" name="AutoShape 1" descr="https://psfswebp.cc.wmich.edu/cs/FPR/cache/PT_PIXEL_1.gif">
          <a:extLst>
            <a:ext uri="{FF2B5EF4-FFF2-40B4-BE49-F238E27FC236}">
              <a16:creationId xmlns:a16="http://schemas.microsoft.com/office/drawing/2014/main" id="{A46C27F0-09EB-4187-BA6D-625BF042B402}"/>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8" name="AutoShape 1" descr="https://psfswebp.cc.wmich.edu/cs/FPR/cache/PT_PIXEL_1.gif">
          <a:extLst>
            <a:ext uri="{FF2B5EF4-FFF2-40B4-BE49-F238E27FC236}">
              <a16:creationId xmlns:a16="http://schemas.microsoft.com/office/drawing/2014/main" id="{FD71227C-8FB4-491F-9F99-41571078EDA2}"/>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9" name="AutoShape 1" descr="https://psfswebp.cc.wmich.edu/cs/FPR/cache/PT_PIXEL_1.gif">
          <a:extLst>
            <a:ext uri="{FF2B5EF4-FFF2-40B4-BE49-F238E27FC236}">
              <a16:creationId xmlns:a16="http://schemas.microsoft.com/office/drawing/2014/main" id="{3BF01A9E-1854-4171-B50E-2F4A797CCB0D}"/>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0" name="AutoShape 1" descr="https://psfswebp.cc.wmich.edu/cs/FPR/cache/PT_PIXEL_1.gif">
          <a:extLst>
            <a:ext uri="{FF2B5EF4-FFF2-40B4-BE49-F238E27FC236}">
              <a16:creationId xmlns:a16="http://schemas.microsoft.com/office/drawing/2014/main" id="{622E6176-6E5C-447D-BC15-7F488A42FA0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1" name="AutoShape 1" descr="https://psfswebp.cc.wmich.edu/cs/FPR/cache/PT_PIXEL_1.gif">
          <a:extLst>
            <a:ext uri="{FF2B5EF4-FFF2-40B4-BE49-F238E27FC236}">
              <a16:creationId xmlns:a16="http://schemas.microsoft.com/office/drawing/2014/main" id="{A42C99B9-E02B-4B05-915C-1D12353942A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2" name="AutoShape 1" descr="https://psfswebp.cc.wmich.edu/cs/FPR/cache/PT_PIXEL_1.gif">
          <a:extLst>
            <a:ext uri="{FF2B5EF4-FFF2-40B4-BE49-F238E27FC236}">
              <a16:creationId xmlns:a16="http://schemas.microsoft.com/office/drawing/2014/main" id="{0038E977-9248-4368-85CF-845A8CAD6767}"/>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3" name="AutoShape 1" descr="https://psfswebp.cc.wmich.edu/cs/FPR/cache/PT_PIXEL_1.gif">
          <a:extLst>
            <a:ext uri="{FF2B5EF4-FFF2-40B4-BE49-F238E27FC236}">
              <a16:creationId xmlns:a16="http://schemas.microsoft.com/office/drawing/2014/main" id="{9EB2FC8C-7EB2-4FF7-9BF7-2389FA3B7E9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4" name="AutoShape 1" descr="https://psfswebp.cc.wmich.edu/cs/FPR/cache/PT_PIXEL_1.gif">
          <a:extLst>
            <a:ext uri="{FF2B5EF4-FFF2-40B4-BE49-F238E27FC236}">
              <a16:creationId xmlns:a16="http://schemas.microsoft.com/office/drawing/2014/main" id="{F4F01561-9472-4F19-85CC-0206E6DBDAD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5" name="AutoShape 1" descr="https://psfswebp.cc.wmich.edu/cs/FPR/cache/PT_PIXEL_1.gif">
          <a:extLst>
            <a:ext uri="{FF2B5EF4-FFF2-40B4-BE49-F238E27FC236}">
              <a16:creationId xmlns:a16="http://schemas.microsoft.com/office/drawing/2014/main" id="{E131FC9F-4E91-42B6-AA69-D407ABED362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6" name="AutoShape 1" descr="https://psfswebp.cc.wmich.edu/cs/FPR/cache/PT_PIXEL_1.gif">
          <a:extLst>
            <a:ext uri="{FF2B5EF4-FFF2-40B4-BE49-F238E27FC236}">
              <a16:creationId xmlns:a16="http://schemas.microsoft.com/office/drawing/2014/main" id="{1F7B5CA5-876E-4AE7-9B72-A344BEAF483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7" name="AutoShape 1" descr="https://psfswebp.cc.wmich.edu/cs/FPR/cache/PT_PIXEL_1.gif">
          <a:extLst>
            <a:ext uri="{FF2B5EF4-FFF2-40B4-BE49-F238E27FC236}">
              <a16:creationId xmlns:a16="http://schemas.microsoft.com/office/drawing/2014/main" id="{6D683DAE-AF23-407E-B688-58FE0BB8FC1C}"/>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58" name="AutoShape 1" descr="https://psfswebp.cc.wmich.edu/cs/FPR/cache/PT_PIXEL_1.gif">
          <a:extLst>
            <a:ext uri="{FF2B5EF4-FFF2-40B4-BE49-F238E27FC236}">
              <a16:creationId xmlns:a16="http://schemas.microsoft.com/office/drawing/2014/main" id="{8C0947E3-25C1-43F6-91B6-788C5C0E4ED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59" name="AutoShape 1" descr="https://psfswebp.cc.wmich.edu/cs/FPR/cache/PT_PIXEL_1.gif">
          <a:extLst>
            <a:ext uri="{FF2B5EF4-FFF2-40B4-BE49-F238E27FC236}">
              <a16:creationId xmlns:a16="http://schemas.microsoft.com/office/drawing/2014/main" id="{4523D855-2635-4940-8A8F-AB4C149B47A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0" name="AutoShape 1" descr="https://psfswebp.cc.wmich.edu/cs/FPR/cache/PT_PIXEL_1.gif">
          <a:extLst>
            <a:ext uri="{FF2B5EF4-FFF2-40B4-BE49-F238E27FC236}">
              <a16:creationId xmlns:a16="http://schemas.microsoft.com/office/drawing/2014/main" id="{431BFE0F-84F0-47F2-BE70-6C3D64AEC45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1" name="AutoShape 1" descr="https://psfswebp.cc.wmich.edu/cs/FPR/cache/PT_PIXEL_1.gif">
          <a:extLst>
            <a:ext uri="{FF2B5EF4-FFF2-40B4-BE49-F238E27FC236}">
              <a16:creationId xmlns:a16="http://schemas.microsoft.com/office/drawing/2014/main" id="{DC827C15-8C81-41EB-BEEB-5CF3432AECC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2" name="AutoShape 1" descr="https://psfswebp.cc.wmich.edu/cs/FPR/cache/PT_PIXEL_1.gif">
          <a:extLst>
            <a:ext uri="{FF2B5EF4-FFF2-40B4-BE49-F238E27FC236}">
              <a16:creationId xmlns:a16="http://schemas.microsoft.com/office/drawing/2014/main" id="{9841B43C-85F6-4B9C-9856-E5B34898D4B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3" name="AutoShape 1" descr="https://psfswebp.cc.wmich.edu/cs/FPR/cache/PT_PIXEL_1.gif">
          <a:extLst>
            <a:ext uri="{FF2B5EF4-FFF2-40B4-BE49-F238E27FC236}">
              <a16:creationId xmlns:a16="http://schemas.microsoft.com/office/drawing/2014/main" id="{8AFB3E69-908E-4587-927D-9E25A555437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4" name="AutoShape 1" descr="https://psfswebp.cc.wmich.edu/cs/FPR/cache/PT_PIXEL_1.gif">
          <a:extLst>
            <a:ext uri="{FF2B5EF4-FFF2-40B4-BE49-F238E27FC236}">
              <a16:creationId xmlns:a16="http://schemas.microsoft.com/office/drawing/2014/main" id="{3725F696-0F2A-49AD-946E-70E2CCF2424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5" name="AutoShape 1" descr="https://psfswebp.cc.wmich.edu/cs/FPR/cache/PT_PIXEL_1.gif">
          <a:extLst>
            <a:ext uri="{FF2B5EF4-FFF2-40B4-BE49-F238E27FC236}">
              <a16:creationId xmlns:a16="http://schemas.microsoft.com/office/drawing/2014/main" id="{BB2CDF58-A72B-44C5-B8C0-CC7C369BF1A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6" name="AutoShape 1" descr="https://psfswebp.cc.wmich.edu/cs/FPR/cache/PT_PIXEL_1.gif">
          <a:extLst>
            <a:ext uri="{FF2B5EF4-FFF2-40B4-BE49-F238E27FC236}">
              <a16:creationId xmlns:a16="http://schemas.microsoft.com/office/drawing/2014/main" id="{2893EDBB-F065-4020-9467-C1E1F039052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7" name="AutoShape 1" descr="https://psfswebp.cc.wmich.edu/cs/FPR/cache/PT_PIXEL_1.gif">
          <a:extLst>
            <a:ext uri="{FF2B5EF4-FFF2-40B4-BE49-F238E27FC236}">
              <a16:creationId xmlns:a16="http://schemas.microsoft.com/office/drawing/2014/main" id="{3569677C-BD93-4C9F-B24F-7AF046A2B68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8" name="AutoShape 1" descr="https://psfswebp.cc.wmich.edu/cs/FPR/cache/PT_PIXEL_1.gif">
          <a:extLst>
            <a:ext uri="{FF2B5EF4-FFF2-40B4-BE49-F238E27FC236}">
              <a16:creationId xmlns:a16="http://schemas.microsoft.com/office/drawing/2014/main" id="{806BD80B-EE01-48F1-988C-63D537096A4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9" name="AutoShape 1" descr="https://psfswebp.cc.wmich.edu/cs/FPR/cache/PT_PIXEL_1.gif">
          <a:extLst>
            <a:ext uri="{FF2B5EF4-FFF2-40B4-BE49-F238E27FC236}">
              <a16:creationId xmlns:a16="http://schemas.microsoft.com/office/drawing/2014/main" id="{63DCD40D-BEE2-4E9C-A1DC-1A24D1E3CF9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0" name="AutoShape 1" descr="https://psfswebp.cc.wmich.edu/cs/FPR/cache/PT_PIXEL_1.gif">
          <a:extLst>
            <a:ext uri="{FF2B5EF4-FFF2-40B4-BE49-F238E27FC236}">
              <a16:creationId xmlns:a16="http://schemas.microsoft.com/office/drawing/2014/main" id="{30FFCE21-4B0B-4841-94AA-BB10B5415BA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1" name="AutoShape 1" descr="https://psfswebp.cc.wmich.edu/cs/FPR/cache/PT_PIXEL_1.gif">
          <a:extLst>
            <a:ext uri="{FF2B5EF4-FFF2-40B4-BE49-F238E27FC236}">
              <a16:creationId xmlns:a16="http://schemas.microsoft.com/office/drawing/2014/main" id="{72A78012-EBD1-4E88-A7BF-DAB650B4C90C}"/>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2" name="AutoShape 1" descr="https://psfswebp.cc.wmich.edu/cs/FPR/cache/PT_PIXEL_1.gif">
          <a:extLst>
            <a:ext uri="{FF2B5EF4-FFF2-40B4-BE49-F238E27FC236}">
              <a16:creationId xmlns:a16="http://schemas.microsoft.com/office/drawing/2014/main" id="{3BEE807A-C72B-44EB-9AD7-4F707333CD2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3" name="AutoShape 1" descr="https://psfswebp.cc.wmich.edu/cs/FPR/cache/PT_PIXEL_1.gif">
          <a:extLst>
            <a:ext uri="{FF2B5EF4-FFF2-40B4-BE49-F238E27FC236}">
              <a16:creationId xmlns:a16="http://schemas.microsoft.com/office/drawing/2014/main" id="{F9218F10-7447-45A7-AE45-C7DCC42C0EE6}"/>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4" name="AutoShape 1" descr="https://psfswebp.cc.wmich.edu/cs/FPR/cache/PT_PIXEL_1.gif">
          <a:extLst>
            <a:ext uri="{FF2B5EF4-FFF2-40B4-BE49-F238E27FC236}">
              <a16:creationId xmlns:a16="http://schemas.microsoft.com/office/drawing/2014/main" id="{5805A9AB-555F-4BF9-B88E-9573BB29F54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5" name="AutoShape 1" descr="https://psfswebp.cc.wmich.edu/cs/FPR/cache/PT_PIXEL_1.gif">
          <a:extLst>
            <a:ext uri="{FF2B5EF4-FFF2-40B4-BE49-F238E27FC236}">
              <a16:creationId xmlns:a16="http://schemas.microsoft.com/office/drawing/2014/main" id="{064F9B1B-50F2-4CE7-8FF0-E9E59F850708}"/>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6" name="AutoShape 1" descr="https://psfswebp.cc.wmich.edu/cs/FPR/cache/PT_PIXEL_1.gif">
          <a:extLst>
            <a:ext uri="{FF2B5EF4-FFF2-40B4-BE49-F238E27FC236}">
              <a16:creationId xmlns:a16="http://schemas.microsoft.com/office/drawing/2014/main" id="{DA441D88-81A7-40E8-8651-00E8E4D3F83D}"/>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7" name="AutoShape 1" descr="https://psfswebp.cc.wmich.edu/cs/FPR/cache/PT_PIXEL_1.gif">
          <a:extLst>
            <a:ext uri="{FF2B5EF4-FFF2-40B4-BE49-F238E27FC236}">
              <a16:creationId xmlns:a16="http://schemas.microsoft.com/office/drawing/2014/main" id="{3590DDBD-4DD0-4BA8-B379-10AC18335981}"/>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8" name="AutoShape 1" descr="https://psfswebp.cc.wmich.edu/cs/FPR/cache/PT_PIXEL_1.gif">
          <a:extLst>
            <a:ext uri="{FF2B5EF4-FFF2-40B4-BE49-F238E27FC236}">
              <a16:creationId xmlns:a16="http://schemas.microsoft.com/office/drawing/2014/main" id="{9F132D5C-06BB-4C8A-8EA7-F30F26809675}"/>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9" name="AutoShape 1" descr="https://psfswebp.cc.wmich.edu/cs/FPR/cache/PT_PIXEL_1.gif">
          <a:extLst>
            <a:ext uri="{FF2B5EF4-FFF2-40B4-BE49-F238E27FC236}">
              <a16:creationId xmlns:a16="http://schemas.microsoft.com/office/drawing/2014/main" id="{91DA09F1-E1ED-44BC-A825-D6E7821CDDB8}"/>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80" name="AutoShape 1" descr="https://psfswebp.cc.wmich.edu/cs/FPR/cache/PT_PIXEL_1.gif">
          <a:extLst>
            <a:ext uri="{FF2B5EF4-FFF2-40B4-BE49-F238E27FC236}">
              <a16:creationId xmlns:a16="http://schemas.microsoft.com/office/drawing/2014/main" id="{FA0C99AA-8717-4D9D-83B0-0E190CB76AB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81" name="AutoShape 1" descr="https://psfswebp.cc.wmich.edu/cs/FPR/cache/PT_PIXEL_1.gif">
          <a:extLst>
            <a:ext uri="{FF2B5EF4-FFF2-40B4-BE49-F238E27FC236}">
              <a16:creationId xmlns:a16="http://schemas.microsoft.com/office/drawing/2014/main" id="{88663616-1557-4061-A1A5-2CDB6356A33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2" name="AutoShape 1" descr="https://psfswebp.cc.wmich.edu/cs/FPR/cache/PT_PIXEL_1.gif">
          <a:extLst>
            <a:ext uri="{FF2B5EF4-FFF2-40B4-BE49-F238E27FC236}">
              <a16:creationId xmlns:a16="http://schemas.microsoft.com/office/drawing/2014/main" id="{937AFA56-67C4-42B6-AC62-97EBC5ADA05C}"/>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3" name="AutoShape 1" descr="https://psfswebp.cc.wmich.edu/cs/FPR/cache/PT_PIXEL_1.gif">
          <a:extLst>
            <a:ext uri="{FF2B5EF4-FFF2-40B4-BE49-F238E27FC236}">
              <a16:creationId xmlns:a16="http://schemas.microsoft.com/office/drawing/2014/main" id="{8F28246C-B7CD-474F-AF9B-10101E49970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4" name="AutoShape 1" descr="https://psfswebp.cc.wmich.edu/cs/FPR/cache/PT_PIXEL_1.gif">
          <a:extLst>
            <a:ext uri="{FF2B5EF4-FFF2-40B4-BE49-F238E27FC236}">
              <a16:creationId xmlns:a16="http://schemas.microsoft.com/office/drawing/2014/main" id="{4477E99A-F5E4-4B1B-ADB1-A34DE3E0443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5" name="AutoShape 1" descr="https://psfswebp.cc.wmich.edu/cs/FPR/cache/PT_PIXEL_1.gif">
          <a:extLst>
            <a:ext uri="{FF2B5EF4-FFF2-40B4-BE49-F238E27FC236}">
              <a16:creationId xmlns:a16="http://schemas.microsoft.com/office/drawing/2014/main" id="{D552555D-65E2-4DC6-A038-95E448AA0D42}"/>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6" name="AutoShape 1" descr="https://psfswebp.cc.wmich.edu/cs/FPR/cache/PT_PIXEL_1.gif">
          <a:extLst>
            <a:ext uri="{FF2B5EF4-FFF2-40B4-BE49-F238E27FC236}">
              <a16:creationId xmlns:a16="http://schemas.microsoft.com/office/drawing/2014/main" id="{33FA52E2-1D4F-410B-96DE-46680C079C7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7" name="AutoShape 1" descr="https://psfswebp.cc.wmich.edu/cs/FPR/cache/PT_PIXEL_1.gif">
          <a:extLst>
            <a:ext uri="{FF2B5EF4-FFF2-40B4-BE49-F238E27FC236}">
              <a16:creationId xmlns:a16="http://schemas.microsoft.com/office/drawing/2014/main" id="{D9726859-B96B-427F-A8EF-290E4F9ABF72}"/>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288" name="AutoShape 1" descr="https://psfswebp.cc.wmich.edu/cs/FPR/cache/PT_PIXEL_1.gif">
          <a:extLst>
            <a:ext uri="{FF2B5EF4-FFF2-40B4-BE49-F238E27FC236}">
              <a16:creationId xmlns:a16="http://schemas.microsoft.com/office/drawing/2014/main" id="{0BE3845C-43C4-41A2-941C-E670E0373AF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289" name="AutoShape 1" descr="https://psfswebp.cc.wmich.edu/cs/FPR/cache/PT_PIXEL_1.gif">
          <a:extLst>
            <a:ext uri="{FF2B5EF4-FFF2-40B4-BE49-F238E27FC236}">
              <a16:creationId xmlns:a16="http://schemas.microsoft.com/office/drawing/2014/main" id="{3BBD5C95-ADAB-41E9-B48D-FF1A313F8A3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290" name="AutoShape 1" descr="https://psfswebp.cc.wmich.edu/cs/FPR/cache/PT_PIXEL_1.gif">
          <a:extLst>
            <a:ext uri="{FF2B5EF4-FFF2-40B4-BE49-F238E27FC236}">
              <a16:creationId xmlns:a16="http://schemas.microsoft.com/office/drawing/2014/main" id="{EBB2658F-2E08-446F-8C19-42EC698F1A4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291" name="AutoShape 1" descr="https://psfswebp.cc.wmich.edu/cs/FPR/cache/PT_PIXEL_1.gif">
          <a:extLst>
            <a:ext uri="{FF2B5EF4-FFF2-40B4-BE49-F238E27FC236}">
              <a16:creationId xmlns:a16="http://schemas.microsoft.com/office/drawing/2014/main" id="{8D783F1A-C0E8-4EEA-B0C6-DAD9BB5AE4E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2" name="AutoShape 1" descr="https://psfswebp.cc.wmich.edu/cs/FPR/cache/PT_PIXEL_1.gif">
          <a:extLst>
            <a:ext uri="{FF2B5EF4-FFF2-40B4-BE49-F238E27FC236}">
              <a16:creationId xmlns:a16="http://schemas.microsoft.com/office/drawing/2014/main" id="{6A04A624-1B2E-4161-9D84-0AFC1E01B99A}"/>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3" name="AutoShape 1" descr="https://psfswebp.cc.wmich.edu/cs/FPR/cache/PT_PIXEL_1.gif">
          <a:extLst>
            <a:ext uri="{FF2B5EF4-FFF2-40B4-BE49-F238E27FC236}">
              <a16:creationId xmlns:a16="http://schemas.microsoft.com/office/drawing/2014/main" id="{495958B5-3CBC-4A70-ADD7-228F80818ED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4" name="AutoShape 1" descr="https://psfswebp.cc.wmich.edu/cs/FPR/cache/PT_PIXEL_1.gif">
          <a:extLst>
            <a:ext uri="{FF2B5EF4-FFF2-40B4-BE49-F238E27FC236}">
              <a16:creationId xmlns:a16="http://schemas.microsoft.com/office/drawing/2014/main" id="{9FE6478B-A0C7-4AD6-B605-2F15CA7EB757}"/>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5" name="AutoShape 1" descr="https://psfswebp.cc.wmich.edu/cs/FPR/cache/PT_PIXEL_1.gif">
          <a:extLst>
            <a:ext uri="{FF2B5EF4-FFF2-40B4-BE49-F238E27FC236}">
              <a16:creationId xmlns:a16="http://schemas.microsoft.com/office/drawing/2014/main" id="{8ED3FDEA-D845-4A27-B4D9-AEBEBF00959C}"/>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296" name="AutoShape 1" descr="https://psfswebp.cc.wmich.edu/cs/FPR/cache/PT_PIXEL_1.gif">
          <a:extLst>
            <a:ext uri="{FF2B5EF4-FFF2-40B4-BE49-F238E27FC236}">
              <a16:creationId xmlns:a16="http://schemas.microsoft.com/office/drawing/2014/main" id="{A0EF7A1A-D2C8-43F7-B59E-A428A7F6E7D2}"/>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297" name="AutoShape 1" descr="https://psfswebp.cc.wmich.edu/cs/FPR/cache/PT_PIXEL_1.gif">
          <a:extLst>
            <a:ext uri="{FF2B5EF4-FFF2-40B4-BE49-F238E27FC236}">
              <a16:creationId xmlns:a16="http://schemas.microsoft.com/office/drawing/2014/main" id="{F352DB31-0BF8-4420-9032-8B2BCD7FFE3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298" name="AutoShape 1" descr="https://psfswebp.cc.wmich.edu/cs/FPR/cache/PT_PIXEL_1.gif">
          <a:extLst>
            <a:ext uri="{FF2B5EF4-FFF2-40B4-BE49-F238E27FC236}">
              <a16:creationId xmlns:a16="http://schemas.microsoft.com/office/drawing/2014/main" id="{A3F80E68-9E50-4DB1-A4A5-C78B6B74A81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299" name="AutoShape 1" descr="https://psfswebp.cc.wmich.edu/cs/FPR/cache/PT_PIXEL_1.gif">
          <a:extLst>
            <a:ext uri="{FF2B5EF4-FFF2-40B4-BE49-F238E27FC236}">
              <a16:creationId xmlns:a16="http://schemas.microsoft.com/office/drawing/2014/main" id="{75F27F29-7C48-4872-BDB7-D431B8695FC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300" name="AutoShape 1" descr="https://psfswebp.cc.wmich.edu/cs/FPR/cache/PT_PIXEL_1.gif">
          <a:extLst>
            <a:ext uri="{FF2B5EF4-FFF2-40B4-BE49-F238E27FC236}">
              <a16:creationId xmlns:a16="http://schemas.microsoft.com/office/drawing/2014/main" id="{1B868E12-546E-46B1-9D00-C2C1D90B0B3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301" name="AutoShape 1" descr="https://psfswebp.cc.wmich.edu/cs/FPR/cache/PT_PIXEL_1.gif">
          <a:extLst>
            <a:ext uri="{FF2B5EF4-FFF2-40B4-BE49-F238E27FC236}">
              <a16:creationId xmlns:a16="http://schemas.microsoft.com/office/drawing/2014/main" id="{72D703CA-90D3-4E39-AEB9-9C510956F1B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2" name="AutoShape 1" descr="https://psfswebp.cc.wmich.edu/cs/FPR/cache/PT_PIXEL_1.gif">
          <a:extLst>
            <a:ext uri="{FF2B5EF4-FFF2-40B4-BE49-F238E27FC236}">
              <a16:creationId xmlns:a16="http://schemas.microsoft.com/office/drawing/2014/main" id="{84D5AAC9-4CA7-4DF7-B16C-1AD59062102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3" name="AutoShape 1" descr="https://psfswebp.cc.wmich.edu/cs/FPR/cache/PT_PIXEL_1.gif">
          <a:extLst>
            <a:ext uri="{FF2B5EF4-FFF2-40B4-BE49-F238E27FC236}">
              <a16:creationId xmlns:a16="http://schemas.microsoft.com/office/drawing/2014/main" id="{E91C77A1-924B-42E4-9616-A7B508BD1CB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4" name="AutoShape 1" descr="https://psfswebp.cc.wmich.edu/cs/FPR/cache/PT_PIXEL_1.gif">
          <a:extLst>
            <a:ext uri="{FF2B5EF4-FFF2-40B4-BE49-F238E27FC236}">
              <a16:creationId xmlns:a16="http://schemas.microsoft.com/office/drawing/2014/main" id="{5561D85F-8CD5-4512-81DA-5AFBC5800D4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5" name="AutoShape 1" descr="https://psfswebp.cc.wmich.edu/cs/FPR/cache/PT_PIXEL_1.gif">
          <a:extLst>
            <a:ext uri="{FF2B5EF4-FFF2-40B4-BE49-F238E27FC236}">
              <a16:creationId xmlns:a16="http://schemas.microsoft.com/office/drawing/2014/main" id="{8EB7CF8E-CB25-4F29-89F7-7F7C62E70BF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06" name="AutoShape 1" descr="https://psfswebp.cc.wmich.edu/cs/FPR/cache/PT_PIXEL_1.gif">
          <a:extLst>
            <a:ext uri="{FF2B5EF4-FFF2-40B4-BE49-F238E27FC236}">
              <a16:creationId xmlns:a16="http://schemas.microsoft.com/office/drawing/2014/main" id="{420C206A-3188-4B40-8ADC-579AD22E1E0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07" name="AutoShape 1" descr="https://psfswebp.cc.wmich.edu/cs/FPR/cache/PT_PIXEL_1.gif">
          <a:extLst>
            <a:ext uri="{FF2B5EF4-FFF2-40B4-BE49-F238E27FC236}">
              <a16:creationId xmlns:a16="http://schemas.microsoft.com/office/drawing/2014/main" id="{80E5A60F-80CC-444A-80AE-BB048E468D0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308" name="AutoShape 1" descr="https://psfswebp.cc.wmich.edu/cs/FPR/cache/PT_PIXEL_1.gif">
          <a:extLst>
            <a:ext uri="{FF2B5EF4-FFF2-40B4-BE49-F238E27FC236}">
              <a16:creationId xmlns:a16="http://schemas.microsoft.com/office/drawing/2014/main" id="{A7D39CD7-9666-4C32-9A33-BD6E4A4D81F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309" name="AutoShape 1" descr="https://psfswebp.cc.wmich.edu/cs/FPR/cache/PT_PIXEL_1.gif">
          <a:extLst>
            <a:ext uri="{FF2B5EF4-FFF2-40B4-BE49-F238E27FC236}">
              <a16:creationId xmlns:a16="http://schemas.microsoft.com/office/drawing/2014/main" id="{E959DB09-AF14-4F90-9441-91481FF609D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310" name="AutoShape 1" descr="https://psfswebp.cc.wmich.edu/cs/FPR/cache/PT_PIXEL_1.gif">
          <a:extLst>
            <a:ext uri="{FF2B5EF4-FFF2-40B4-BE49-F238E27FC236}">
              <a16:creationId xmlns:a16="http://schemas.microsoft.com/office/drawing/2014/main" id="{2A416F29-255C-4907-8717-E4225CD449C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1" name="AutoShape 1" descr="https://psfswebp.cc.wmich.edu/cs/FPR/cache/PT_PIXEL_1.gif">
          <a:extLst>
            <a:ext uri="{FF2B5EF4-FFF2-40B4-BE49-F238E27FC236}">
              <a16:creationId xmlns:a16="http://schemas.microsoft.com/office/drawing/2014/main" id="{B493A8D0-0278-4686-A8B9-B0FC9B2C401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2" name="AutoShape 1" descr="https://psfswebp.cc.wmich.edu/cs/FPR/cache/PT_PIXEL_1.gif">
          <a:extLst>
            <a:ext uri="{FF2B5EF4-FFF2-40B4-BE49-F238E27FC236}">
              <a16:creationId xmlns:a16="http://schemas.microsoft.com/office/drawing/2014/main" id="{E3FBA3A8-4183-491A-B702-512E18B0036A}"/>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3" name="AutoShape 1" descr="https://psfswebp.cc.wmich.edu/cs/FPR/cache/PT_PIXEL_1.gif">
          <a:extLst>
            <a:ext uri="{FF2B5EF4-FFF2-40B4-BE49-F238E27FC236}">
              <a16:creationId xmlns:a16="http://schemas.microsoft.com/office/drawing/2014/main" id="{A90C747A-C75C-4410-84AA-1FB98D280980}"/>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4" name="AutoShape 1" descr="https://psfswebp.cc.wmich.edu/cs/FPR/cache/PT_PIXEL_1.gif">
          <a:extLst>
            <a:ext uri="{FF2B5EF4-FFF2-40B4-BE49-F238E27FC236}">
              <a16:creationId xmlns:a16="http://schemas.microsoft.com/office/drawing/2014/main" id="{46DF3B75-1050-4421-8C08-71E1AF3ADB42}"/>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315" name="AutoShape 1" descr="https://psfswebp.cc.wmich.edu/cs/FPR/cache/PT_PIXEL_1.gif">
          <a:extLst>
            <a:ext uri="{FF2B5EF4-FFF2-40B4-BE49-F238E27FC236}">
              <a16:creationId xmlns:a16="http://schemas.microsoft.com/office/drawing/2014/main" id="{0DB60D40-D7F5-4B5C-8BB8-B8E1D1CC4F34}"/>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16" name="AutoShape 1" descr="https://psfswebp.cc.wmich.edu/cs/FPR/cache/PT_PIXEL_1.gif">
          <a:extLst>
            <a:ext uri="{FF2B5EF4-FFF2-40B4-BE49-F238E27FC236}">
              <a16:creationId xmlns:a16="http://schemas.microsoft.com/office/drawing/2014/main" id="{D737567A-0095-4315-B9D0-BC2DFE733A5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17" name="AutoShape 1" descr="https://psfswebp.cc.wmich.edu/cs/FPR/cache/PT_PIXEL_1.gif">
          <a:extLst>
            <a:ext uri="{FF2B5EF4-FFF2-40B4-BE49-F238E27FC236}">
              <a16:creationId xmlns:a16="http://schemas.microsoft.com/office/drawing/2014/main" id="{F16C300E-38AD-4581-A4B1-A9E3FFB08A5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318" name="AutoShape 1" descr="https://psfswebp.cc.wmich.edu/cs/FPR/cache/PT_PIXEL_1.gif">
          <a:extLst>
            <a:ext uri="{FF2B5EF4-FFF2-40B4-BE49-F238E27FC236}">
              <a16:creationId xmlns:a16="http://schemas.microsoft.com/office/drawing/2014/main" id="{3E1C89DC-81FD-48BD-9F14-FD388DF3651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319" name="AutoShape 1" descr="https://psfswebp.cc.wmich.edu/cs/FPR/cache/PT_PIXEL_1.gif">
          <a:extLst>
            <a:ext uri="{FF2B5EF4-FFF2-40B4-BE49-F238E27FC236}">
              <a16:creationId xmlns:a16="http://schemas.microsoft.com/office/drawing/2014/main" id="{7A3990CD-88C6-4849-A2D7-06B40FA3C39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320" name="AutoShape 1" descr="https://psfswebp.cc.wmich.edu/cs/FPR/cache/PT_PIXEL_1.gif">
          <a:extLst>
            <a:ext uri="{FF2B5EF4-FFF2-40B4-BE49-F238E27FC236}">
              <a16:creationId xmlns:a16="http://schemas.microsoft.com/office/drawing/2014/main" id="{10121111-65E1-4D37-BE64-4CC7229A2D4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1" name="AutoShape 1" descr="https://psfswebp.cc.wmich.edu/cs/FPR/cache/PT_PIXEL_1.gif">
          <a:extLst>
            <a:ext uri="{FF2B5EF4-FFF2-40B4-BE49-F238E27FC236}">
              <a16:creationId xmlns:a16="http://schemas.microsoft.com/office/drawing/2014/main" id="{B3ED2A76-00D7-4CFE-A2B9-5B593BC93108}"/>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2" name="AutoShape 1" descr="https://psfswebp.cc.wmich.edu/cs/FPR/cache/PT_PIXEL_1.gif">
          <a:extLst>
            <a:ext uri="{FF2B5EF4-FFF2-40B4-BE49-F238E27FC236}">
              <a16:creationId xmlns:a16="http://schemas.microsoft.com/office/drawing/2014/main" id="{992D1ACD-379B-46C3-AD87-E0EF1550497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3" name="AutoShape 1" descr="https://psfswebp.cc.wmich.edu/cs/FPR/cache/PT_PIXEL_1.gif">
          <a:extLst>
            <a:ext uri="{FF2B5EF4-FFF2-40B4-BE49-F238E27FC236}">
              <a16:creationId xmlns:a16="http://schemas.microsoft.com/office/drawing/2014/main" id="{0B7398B1-B7B6-4ED8-BB72-D794C61E7E0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4" name="AutoShape 1" descr="https://psfswebp.cc.wmich.edu/cs/FPR/cache/PT_PIXEL_1.gif">
          <a:extLst>
            <a:ext uri="{FF2B5EF4-FFF2-40B4-BE49-F238E27FC236}">
              <a16:creationId xmlns:a16="http://schemas.microsoft.com/office/drawing/2014/main" id="{06CD577A-C31D-402F-8A7E-195F47CEE9C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325" name="AutoShape 1" descr="https://psfswebp.cc.wmich.edu/cs/FPR/cache/PT_PIXEL_1.gif">
          <a:extLst>
            <a:ext uri="{FF2B5EF4-FFF2-40B4-BE49-F238E27FC236}">
              <a16:creationId xmlns:a16="http://schemas.microsoft.com/office/drawing/2014/main" id="{F1F85137-44A8-4691-8750-6AF712102EA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26" name="AutoShape 1" descr="https://psfswebp.cc.wmich.edu/cs/FPR/cache/PT_PIXEL_1.gif">
          <a:extLst>
            <a:ext uri="{FF2B5EF4-FFF2-40B4-BE49-F238E27FC236}">
              <a16:creationId xmlns:a16="http://schemas.microsoft.com/office/drawing/2014/main" id="{E258AC9B-A8AE-4591-B6E8-9C3A0D8D6CD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27" name="AutoShape 1" descr="https://psfswebp.cc.wmich.edu/cs/FPR/cache/PT_PIXEL_1.gif">
          <a:extLst>
            <a:ext uri="{FF2B5EF4-FFF2-40B4-BE49-F238E27FC236}">
              <a16:creationId xmlns:a16="http://schemas.microsoft.com/office/drawing/2014/main" id="{923C7DA9-1C53-4B9F-A944-88586E36A7A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328" name="AutoShape 1" descr="https://psfswebp.cc.wmich.edu/cs/FPR/cache/PT_PIXEL_1.gif">
          <a:extLst>
            <a:ext uri="{FF2B5EF4-FFF2-40B4-BE49-F238E27FC236}">
              <a16:creationId xmlns:a16="http://schemas.microsoft.com/office/drawing/2014/main" id="{603229AB-5FBE-4884-BC7D-C753C609B22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329" name="AutoShape 1" descr="https://psfswebp.cc.wmich.edu/cs/FPR/cache/PT_PIXEL_1.gif">
          <a:extLst>
            <a:ext uri="{FF2B5EF4-FFF2-40B4-BE49-F238E27FC236}">
              <a16:creationId xmlns:a16="http://schemas.microsoft.com/office/drawing/2014/main" id="{AC58A07C-9D98-4D3B-A4AB-8213A0C9AC4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330" name="AutoShape 1" descr="https://psfswebp.cc.wmich.edu/cs/FPR/cache/PT_PIXEL_1.gif">
          <a:extLst>
            <a:ext uri="{FF2B5EF4-FFF2-40B4-BE49-F238E27FC236}">
              <a16:creationId xmlns:a16="http://schemas.microsoft.com/office/drawing/2014/main" id="{E2B0DC7E-39B3-40FC-A58D-2758FF7F142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1" name="AutoShape 1" descr="https://psfswebp.cc.wmich.edu/cs/FPR/cache/PT_PIXEL_1.gif">
          <a:extLst>
            <a:ext uri="{FF2B5EF4-FFF2-40B4-BE49-F238E27FC236}">
              <a16:creationId xmlns:a16="http://schemas.microsoft.com/office/drawing/2014/main" id="{FBB7431A-C16A-4FD1-B198-D25CCC1C279A}"/>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2" name="AutoShape 1" descr="https://psfswebp.cc.wmich.edu/cs/FPR/cache/PT_PIXEL_1.gif">
          <a:extLst>
            <a:ext uri="{FF2B5EF4-FFF2-40B4-BE49-F238E27FC236}">
              <a16:creationId xmlns:a16="http://schemas.microsoft.com/office/drawing/2014/main" id="{6941D3D4-3CCE-44C5-8E8D-BC3D6D6115F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3" name="AutoShape 1" descr="https://psfswebp.cc.wmich.edu/cs/FPR/cache/PT_PIXEL_1.gif">
          <a:extLst>
            <a:ext uri="{FF2B5EF4-FFF2-40B4-BE49-F238E27FC236}">
              <a16:creationId xmlns:a16="http://schemas.microsoft.com/office/drawing/2014/main" id="{5F892EEF-918B-427B-9EEA-1A2ED75A904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4" name="AutoShape 1" descr="https://psfswebp.cc.wmich.edu/cs/FPR/cache/PT_PIXEL_1.gif">
          <a:extLst>
            <a:ext uri="{FF2B5EF4-FFF2-40B4-BE49-F238E27FC236}">
              <a16:creationId xmlns:a16="http://schemas.microsoft.com/office/drawing/2014/main" id="{F6FB7467-3EA3-4541-90BA-ABC6F2AA241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335" name="AutoShape 1" descr="https://psfswebp.cc.wmich.edu/cs/FPR/cache/PT_PIXEL_1.gif">
          <a:extLst>
            <a:ext uri="{FF2B5EF4-FFF2-40B4-BE49-F238E27FC236}">
              <a16:creationId xmlns:a16="http://schemas.microsoft.com/office/drawing/2014/main" id="{A800AF7E-BAEC-46EF-AFAD-561EB56B4F7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36" name="AutoShape 1" descr="https://psfswebp.cc.wmich.edu/cs/FPR/cache/PT_PIXEL_1.gif">
          <a:extLst>
            <a:ext uri="{FF2B5EF4-FFF2-40B4-BE49-F238E27FC236}">
              <a16:creationId xmlns:a16="http://schemas.microsoft.com/office/drawing/2014/main" id="{20C1B91E-C9FC-409B-81A0-B2E65ADD042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37" name="AutoShape 1" descr="https://psfswebp.cc.wmich.edu/cs/FPR/cache/PT_PIXEL_1.gif">
          <a:extLst>
            <a:ext uri="{FF2B5EF4-FFF2-40B4-BE49-F238E27FC236}">
              <a16:creationId xmlns:a16="http://schemas.microsoft.com/office/drawing/2014/main" id="{E5B6F3C3-A934-4E70-947C-78CA142D269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338" name="AutoShape 1" descr="https://psfswebp.cc.wmich.edu/cs/FPR/cache/PT_PIXEL_1.gif">
          <a:extLst>
            <a:ext uri="{FF2B5EF4-FFF2-40B4-BE49-F238E27FC236}">
              <a16:creationId xmlns:a16="http://schemas.microsoft.com/office/drawing/2014/main" id="{4CC9BED0-AEBD-4970-8F52-201F1C470FC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339" name="AutoShape 1" descr="https://psfswebp.cc.wmich.edu/cs/FPR/cache/PT_PIXEL_1.gif">
          <a:extLst>
            <a:ext uri="{FF2B5EF4-FFF2-40B4-BE49-F238E27FC236}">
              <a16:creationId xmlns:a16="http://schemas.microsoft.com/office/drawing/2014/main" id="{856F9211-F60F-4F42-99AC-1AF92D93248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340" name="AutoShape 1" descr="https://psfswebp.cc.wmich.edu/cs/FPR/cache/PT_PIXEL_1.gif">
          <a:extLst>
            <a:ext uri="{FF2B5EF4-FFF2-40B4-BE49-F238E27FC236}">
              <a16:creationId xmlns:a16="http://schemas.microsoft.com/office/drawing/2014/main" id="{41FEEEBE-18C3-412D-899C-44BA8D15270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1" name="AutoShape 1" descr="https://psfswebp.cc.wmich.edu/cs/FPR/cache/PT_PIXEL_1.gif">
          <a:extLst>
            <a:ext uri="{FF2B5EF4-FFF2-40B4-BE49-F238E27FC236}">
              <a16:creationId xmlns:a16="http://schemas.microsoft.com/office/drawing/2014/main" id="{2C3431D3-2A28-46F8-A512-683509A2A558}"/>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2" name="AutoShape 1" descr="https://psfswebp.cc.wmich.edu/cs/FPR/cache/PT_PIXEL_1.gif">
          <a:extLst>
            <a:ext uri="{FF2B5EF4-FFF2-40B4-BE49-F238E27FC236}">
              <a16:creationId xmlns:a16="http://schemas.microsoft.com/office/drawing/2014/main" id="{D98375E3-436E-4EB5-A164-4F8675AF974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3" name="AutoShape 1" descr="https://psfswebp.cc.wmich.edu/cs/FPR/cache/PT_PIXEL_1.gif">
          <a:extLst>
            <a:ext uri="{FF2B5EF4-FFF2-40B4-BE49-F238E27FC236}">
              <a16:creationId xmlns:a16="http://schemas.microsoft.com/office/drawing/2014/main" id="{7E2C04AF-3B27-48E3-949E-8C700FBE0AB2}"/>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4" name="AutoShape 1" descr="https://psfswebp.cc.wmich.edu/cs/FPR/cache/PT_PIXEL_1.gif">
          <a:extLst>
            <a:ext uri="{FF2B5EF4-FFF2-40B4-BE49-F238E27FC236}">
              <a16:creationId xmlns:a16="http://schemas.microsoft.com/office/drawing/2014/main" id="{1B7CD421-FD7A-4A61-8E8C-8665DD89496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345" name="AutoShape 1" descr="https://psfswebp.cc.wmich.edu/cs/FPR/cache/PT_PIXEL_1.gif">
          <a:extLst>
            <a:ext uri="{FF2B5EF4-FFF2-40B4-BE49-F238E27FC236}">
              <a16:creationId xmlns:a16="http://schemas.microsoft.com/office/drawing/2014/main" id="{C62ACFAE-51AB-4DD1-950B-DE1C990C526C}"/>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346" name="AutoShape 1" descr="https://psfswebp.cc.wmich.edu/cs/FPR/cache/PT_PIXEL_1.gif">
          <a:extLst>
            <a:ext uri="{FF2B5EF4-FFF2-40B4-BE49-F238E27FC236}">
              <a16:creationId xmlns:a16="http://schemas.microsoft.com/office/drawing/2014/main" id="{612AF299-8DE1-42F1-A86E-071621B49723}"/>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347" name="AutoShape 1" descr="https://psfswebp.cc.wmich.edu/cs/FPR/cache/PT_PIXEL_1.gif">
          <a:extLst>
            <a:ext uri="{FF2B5EF4-FFF2-40B4-BE49-F238E27FC236}">
              <a16:creationId xmlns:a16="http://schemas.microsoft.com/office/drawing/2014/main" id="{887196A3-9E48-4029-B4D3-ABADD0E8B7B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348" name="AutoShape 1" descr="https://psfswebp.cc.wmich.edu/cs/FPR/cache/PT_PIXEL_1.gif">
          <a:extLst>
            <a:ext uri="{FF2B5EF4-FFF2-40B4-BE49-F238E27FC236}">
              <a16:creationId xmlns:a16="http://schemas.microsoft.com/office/drawing/2014/main" id="{534F91BE-0D41-4421-8A0D-34D8D6BD8A9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49" name="AutoShape 1" descr="https://psfswebp.cc.wmich.edu/cs/FPR/cache/PT_PIXEL_1.gif">
          <a:extLst>
            <a:ext uri="{FF2B5EF4-FFF2-40B4-BE49-F238E27FC236}">
              <a16:creationId xmlns:a16="http://schemas.microsoft.com/office/drawing/2014/main" id="{F9C24FBD-4944-492A-9D33-D68B387854D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0" name="AutoShape 1" descr="https://psfswebp.cc.wmich.edu/cs/FPR/cache/PT_PIXEL_1.gif">
          <a:extLst>
            <a:ext uri="{FF2B5EF4-FFF2-40B4-BE49-F238E27FC236}">
              <a16:creationId xmlns:a16="http://schemas.microsoft.com/office/drawing/2014/main" id="{B57846B4-663D-4BE8-9B14-05C01AFE1F8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1" name="AutoShape 1" descr="https://psfswebp.cc.wmich.edu/cs/FPR/cache/PT_PIXEL_1.gif">
          <a:extLst>
            <a:ext uri="{FF2B5EF4-FFF2-40B4-BE49-F238E27FC236}">
              <a16:creationId xmlns:a16="http://schemas.microsoft.com/office/drawing/2014/main" id="{52E4137C-C80F-4426-B2F1-8193C3C94774}"/>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2" name="AutoShape 1" descr="https://psfswebp.cc.wmich.edu/cs/FPR/cache/PT_PIXEL_1.gif">
          <a:extLst>
            <a:ext uri="{FF2B5EF4-FFF2-40B4-BE49-F238E27FC236}">
              <a16:creationId xmlns:a16="http://schemas.microsoft.com/office/drawing/2014/main" id="{3DE0C98D-82A8-4068-B15A-7330787AACAD}"/>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353" name="AutoShape 1" descr="https://psfswebp.cc.wmich.edu/cs/FPR/cache/PT_PIXEL_1.gif">
          <a:extLst>
            <a:ext uri="{FF2B5EF4-FFF2-40B4-BE49-F238E27FC236}">
              <a16:creationId xmlns:a16="http://schemas.microsoft.com/office/drawing/2014/main" id="{00F126A1-512E-4958-905F-D1BAE101889D}"/>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354" name="AutoShape 1" descr="https://psfswebp.cc.wmich.edu/cs/FPR/cache/PT_PIXEL_1.gif">
          <a:extLst>
            <a:ext uri="{FF2B5EF4-FFF2-40B4-BE49-F238E27FC236}">
              <a16:creationId xmlns:a16="http://schemas.microsoft.com/office/drawing/2014/main" id="{FAF25E35-0B9C-4CEB-A798-9AE992F096EC}"/>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355" name="AutoShape 1" descr="https://psfswebp.cc.wmich.edu/cs/FPR/cache/PT_PIXEL_1.gif">
          <a:extLst>
            <a:ext uri="{FF2B5EF4-FFF2-40B4-BE49-F238E27FC236}">
              <a16:creationId xmlns:a16="http://schemas.microsoft.com/office/drawing/2014/main" id="{C87F6BD0-5CD3-4CF9-9252-E178E5FD1CB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356" name="AutoShape 1" descr="https://psfswebp.cc.wmich.edu/cs/FPR/cache/PT_PIXEL_1.gif">
          <a:extLst>
            <a:ext uri="{FF2B5EF4-FFF2-40B4-BE49-F238E27FC236}">
              <a16:creationId xmlns:a16="http://schemas.microsoft.com/office/drawing/2014/main" id="{70BBC120-E786-4960-ADBE-2DE2F3141C37}"/>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7" name="AutoShape 1" descr="https://psfswebp.cc.wmich.edu/cs/FPR/cache/PT_PIXEL_1.gif">
          <a:extLst>
            <a:ext uri="{FF2B5EF4-FFF2-40B4-BE49-F238E27FC236}">
              <a16:creationId xmlns:a16="http://schemas.microsoft.com/office/drawing/2014/main" id="{13ADE5A7-D1D9-404D-A013-671C5690B80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8" name="AutoShape 1" descr="https://psfswebp.cc.wmich.edu/cs/FPR/cache/PT_PIXEL_1.gif">
          <a:extLst>
            <a:ext uri="{FF2B5EF4-FFF2-40B4-BE49-F238E27FC236}">
              <a16:creationId xmlns:a16="http://schemas.microsoft.com/office/drawing/2014/main" id="{60CEFFC6-6124-47A1-AEC5-4E87AC88E2B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9" name="AutoShape 1" descr="https://psfswebp.cc.wmich.edu/cs/FPR/cache/PT_PIXEL_1.gif">
          <a:extLst>
            <a:ext uri="{FF2B5EF4-FFF2-40B4-BE49-F238E27FC236}">
              <a16:creationId xmlns:a16="http://schemas.microsoft.com/office/drawing/2014/main" id="{89A6852B-3DDF-489E-B4E2-1783730D331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60" name="AutoShape 1" descr="https://psfswebp.cc.wmich.edu/cs/FPR/cache/PT_PIXEL_1.gif">
          <a:extLst>
            <a:ext uri="{FF2B5EF4-FFF2-40B4-BE49-F238E27FC236}">
              <a16:creationId xmlns:a16="http://schemas.microsoft.com/office/drawing/2014/main" id="{C8ED709C-3CE3-4815-8A34-34B86057D54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361" name="AutoShape 1" descr="https://psfswebp.cc.wmich.edu/cs/FPR/cache/PT_PIXEL_1.gif">
          <a:extLst>
            <a:ext uri="{FF2B5EF4-FFF2-40B4-BE49-F238E27FC236}">
              <a16:creationId xmlns:a16="http://schemas.microsoft.com/office/drawing/2014/main" id="{37D1B14A-B396-4138-B8B7-48B3BBD789D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362" name="AutoShape 1" descr="https://psfswebp.cc.wmich.edu/cs/FPR/cache/PT_PIXEL_1.gif">
          <a:extLst>
            <a:ext uri="{FF2B5EF4-FFF2-40B4-BE49-F238E27FC236}">
              <a16:creationId xmlns:a16="http://schemas.microsoft.com/office/drawing/2014/main" id="{B2190C60-811B-47AE-BC23-9D4A866699E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363" name="AutoShape 1" descr="https://psfswebp.cc.wmich.edu/cs/FPR/cache/PT_PIXEL_1.gif">
          <a:extLst>
            <a:ext uri="{FF2B5EF4-FFF2-40B4-BE49-F238E27FC236}">
              <a16:creationId xmlns:a16="http://schemas.microsoft.com/office/drawing/2014/main" id="{85CBE4F3-2C87-4ABA-BCA5-1ABB1495DB8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364" name="AutoShape 1" descr="https://psfswebp.cc.wmich.edu/cs/FPR/cache/PT_PIXEL_1.gif">
          <a:extLst>
            <a:ext uri="{FF2B5EF4-FFF2-40B4-BE49-F238E27FC236}">
              <a16:creationId xmlns:a16="http://schemas.microsoft.com/office/drawing/2014/main" id="{1CA4564E-090D-424C-9F1F-F29AFF2B4BA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365" name="AutoShape 1" descr="https://psfswebp.cc.wmich.edu/cs/FPR/cache/PT_PIXEL_1.gif">
          <a:extLst>
            <a:ext uri="{FF2B5EF4-FFF2-40B4-BE49-F238E27FC236}">
              <a16:creationId xmlns:a16="http://schemas.microsoft.com/office/drawing/2014/main" id="{19A2B8F0-0AC1-42A3-9EDC-2A392F209E06}"/>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6" name="AutoShape 1" descr="https://psfswebp.cc.wmich.edu/cs/FPR/cache/PT_PIXEL_1.gif">
          <a:extLst>
            <a:ext uri="{FF2B5EF4-FFF2-40B4-BE49-F238E27FC236}">
              <a16:creationId xmlns:a16="http://schemas.microsoft.com/office/drawing/2014/main" id="{F3F3B21F-4860-4A70-88BB-FE0AD9D5C3C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7" name="AutoShape 1" descr="https://psfswebp.cc.wmich.edu/cs/FPR/cache/PT_PIXEL_1.gif">
          <a:extLst>
            <a:ext uri="{FF2B5EF4-FFF2-40B4-BE49-F238E27FC236}">
              <a16:creationId xmlns:a16="http://schemas.microsoft.com/office/drawing/2014/main" id="{169EC024-363E-4734-86D5-D23824C6B40C}"/>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8" name="AutoShape 1" descr="https://psfswebp.cc.wmich.edu/cs/FPR/cache/PT_PIXEL_1.gif">
          <a:extLst>
            <a:ext uri="{FF2B5EF4-FFF2-40B4-BE49-F238E27FC236}">
              <a16:creationId xmlns:a16="http://schemas.microsoft.com/office/drawing/2014/main" id="{DC673D05-4679-406A-8317-F7AEC8F06C9A}"/>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9" name="AutoShape 1" descr="https://psfswebp.cc.wmich.edu/cs/FPR/cache/PT_PIXEL_1.gif">
          <a:extLst>
            <a:ext uri="{FF2B5EF4-FFF2-40B4-BE49-F238E27FC236}">
              <a16:creationId xmlns:a16="http://schemas.microsoft.com/office/drawing/2014/main" id="{176E647E-0610-4266-A88A-2427248DED55}"/>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70" name="AutoShape 1" descr="https://psfswebp.cc.wmich.edu/cs/FPR/cache/PT_PIXEL_1.gif">
          <a:extLst>
            <a:ext uri="{FF2B5EF4-FFF2-40B4-BE49-F238E27FC236}">
              <a16:creationId xmlns:a16="http://schemas.microsoft.com/office/drawing/2014/main" id="{77E77544-48EC-4DDC-9660-B5EFFD12FDD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71" name="AutoShape 1" descr="https://psfswebp.cc.wmich.edu/cs/FPR/cache/PT_PIXEL_1.gif">
          <a:extLst>
            <a:ext uri="{FF2B5EF4-FFF2-40B4-BE49-F238E27FC236}">
              <a16:creationId xmlns:a16="http://schemas.microsoft.com/office/drawing/2014/main" id="{0DDFC370-120E-4DC2-B001-B38FFA234EA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372" name="AutoShape 1" descr="https://psfswebp.cc.wmich.edu/cs/FPR/cache/PT_PIXEL_1.gif">
          <a:extLst>
            <a:ext uri="{FF2B5EF4-FFF2-40B4-BE49-F238E27FC236}">
              <a16:creationId xmlns:a16="http://schemas.microsoft.com/office/drawing/2014/main" id="{111586F5-9384-4D42-B84C-7237DA4A28B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373" name="AutoShape 1" descr="https://psfswebp.cc.wmich.edu/cs/FPR/cache/PT_PIXEL_1.gif">
          <a:extLst>
            <a:ext uri="{FF2B5EF4-FFF2-40B4-BE49-F238E27FC236}">
              <a16:creationId xmlns:a16="http://schemas.microsoft.com/office/drawing/2014/main" id="{7A83F036-3149-42E1-97B8-EF901EE99DD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374" name="AutoShape 1" descr="https://psfswebp.cc.wmich.edu/cs/FPR/cache/PT_PIXEL_1.gif">
          <a:extLst>
            <a:ext uri="{FF2B5EF4-FFF2-40B4-BE49-F238E27FC236}">
              <a16:creationId xmlns:a16="http://schemas.microsoft.com/office/drawing/2014/main" id="{1FAA204C-04EB-49EF-A8C0-F6E83CD585B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5" name="AutoShape 1" descr="https://psfswebp.cc.wmich.edu/cs/FPR/cache/PT_PIXEL_1.gif">
          <a:extLst>
            <a:ext uri="{FF2B5EF4-FFF2-40B4-BE49-F238E27FC236}">
              <a16:creationId xmlns:a16="http://schemas.microsoft.com/office/drawing/2014/main" id="{3C5E9CD4-9581-4685-90F8-6FF614638D5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6" name="AutoShape 1" descr="https://psfswebp.cc.wmich.edu/cs/FPR/cache/PT_PIXEL_1.gif">
          <a:extLst>
            <a:ext uri="{FF2B5EF4-FFF2-40B4-BE49-F238E27FC236}">
              <a16:creationId xmlns:a16="http://schemas.microsoft.com/office/drawing/2014/main" id="{F0DE8A3D-F082-4173-BB43-E138B530754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7" name="AutoShape 1" descr="https://psfswebp.cc.wmich.edu/cs/FPR/cache/PT_PIXEL_1.gif">
          <a:extLst>
            <a:ext uri="{FF2B5EF4-FFF2-40B4-BE49-F238E27FC236}">
              <a16:creationId xmlns:a16="http://schemas.microsoft.com/office/drawing/2014/main" id="{2E4B9926-624E-421D-A25F-E517B5FBFF66}"/>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8" name="AutoShape 1" descr="https://psfswebp.cc.wmich.edu/cs/FPR/cache/PT_PIXEL_1.gif">
          <a:extLst>
            <a:ext uri="{FF2B5EF4-FFF2-40B4-BE49-F238E27FC236}">
              <a16:creationId xmlns:a16="http://schemas.microsoft.com/office/drawing/2014/main" id="{9B1A8FBD-8774-461A-BB86-8251AA13B5FC}"/>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79" name="AutoShape 1" descr="https://psfswebp.cc.wmich.edu/cs/FPR/cache/PT_PIXEL_1.gif">
          <a:extLst>
            <a:ext uri="{FF2B5EF4-FFF2-40B4-BE49-F238E27FC236}">
              <a16:creationId xmlns:a16="http://schemas.microsoft.com/office/drawing/2014/main" id="{09423BE3-4A93-4207-9177-CAEAA74C10D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80" name="AutoShape 1" descr="https://psfswebp.cc.wmich.edu/cs/FPR/cache/PT_PIXEL_1.gif">
          <a:extLst>
            <a:ext uri="{FF2B5EF4-FFF2-40B4-BE49-F238E27FC236}">
              <a16:creationId xmlns:a16="http://schemas.microsoft.com/office/drawing/2014/main" id="{0480F9FE-05FD-457A-ADA7-DC136E6CD32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381" name="AutoShape 1" descr="https://psfswebp.cc.wmich.edu/cs/FPR/cache/PT_PIXEL_1.gif">
          <a:extLst>
            <a:ext uri="{FF2B5EF4-FFF2-40B4-BE49-F238E27FC236}">
              <a16:creationId xmlns:a16="http://schemas.microsoft.com/office/drawing/2014/main" id="{73AB7A62-E6A2-4C56-A65A-A7B9FC5F2B5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382" name="AutoShape 1" descr="https://psfswebp.cc.wmich.edu/cs/FPR/cache/PT_PIXEL_1.gif">
          <a:extLst>
            <a:ext uri="{FF2B5EF4-FFF2-40B4-BE49-F238E27FC236}">
              <a16:creationId xmlns:a16="http://schemas.microsoft.com/office/drawing/2014/main" id="{3D9E8F16-3DE2-456B-ADCA-9F09C69C81F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383" name="AutoShape 1" descr="https://psfswebp.cc.wmich.edu/cs/FPR/cache/PT_PIXEL_1.gif">
          <a:extLst>
            <a:ext uri="{FF2B5EF4-FFF2-40B4-BE49-F238E27FC236}">
              <a16:creationId xmlns:a16="http://schemas.microsoft.com/office/drawing/2014/main" id="{1CB14FFC-A9F6-4543-884C-ACE0B2CA032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4" name="AutoShape 1" descr="https://psfswebp.cc.wmich.edu/cs/FPR/cache/PT_PIXEL_1.gif">
          <a:extLst>
            <a:ext uri="{FF2B5EF4-FFF2-40B4-BE49-F238E27FC236}">
              <a16:creationId xmlns:a16="http://schemas.microsoft.com/office/drawing/2014/main" id="{5F88FAC8-5EEE-4222-8161-CC7038EF76E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5" name="AutoShape 1" descr="https://psfswebp.cc.wmich.edu/cs/FPR/cache/PT_PIXEL_1.gif">
          <a:extLst>
            <a:ext uri="{FF2B5EF4-FFF2-40B4-BE49-F238E27FC236}">
              <a16:creationId xmlns:a16="http://schemas.microsoft.com/office/drawing/2014/main" id="{8891E795-1181-46BC-AE78-29729D69DAEC}"/>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6" name="AutoShape 1" descr="https://psfswebp.cc.wmich.edu/cs/FPR/cache/PT_PIXEL_1.gif">
          <a:extLst>
            <a:ext uri="{FF2B5EF4-FFF2-40B4-BE49-F238E27FC236}">
              <a16:creationId xmlns:a16="http://schemas.microsoft.com/office/drawing/2014/main" id="{09323995-4081-4418-84F1-65603D78A17A}"/>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7" name="AutoShape 1" descr="https://psfswebp.cc.wmich.edu/cs/FPR/cache/PT_PIXEL_1.gif">
          <a:extLst>
            <a:ext uri="{FF2B5EF4-FFF2-40B4-BE49-F238E27FC236}">
              <a16:creationId xmlns:a16="http://schemas.microsoft.com/office/drawing/2014/main" id="{D8F073F9-92F3-4030-86DA-42BCD48D9DC1}"/>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88" name="AutoShape 1" descr="https://psfswebp.cc.wmich.edu/cs/FPR/cache/PT_PIXEL_1.gif">
          <a:extLst>
            <a:ext uri="{FF2B5EF4-FFF2-40B4-BE49-F238E27FC236}">
              <a16:creationId xmlns:a16="http://schemas.microsoft.com/office/drawing/2014/main" id="{EA08C667-9609-404A-AFE2-39335CDE56D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89" name="AutoShape 1" descr="https://psfswebp.cc.wmich.edu/cs/FPR/cache/PT_PIXEL_1.gif">
          <a:extLst>
            <a:ext uri="{FF2B5EF4-FFF2-40B4-BE49-F238E27FC236}">
              <a16:creationId xmlns:a16="http://schemas.microsoft.com/office/drawing/2014/main" id="{264E9330-5AB2-45C6-93A2-440A4FE8E64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390" name="AutoShape 1" descr="https://psfswebp.cc.wmich.edu/cs/FPR/cache/PT_PIXEL_1.gif">
          <a:extLst>
            <a:ext uri="{FF2B5EF4-FFF2-40B4-BE49-F238E27FC236}">
              <a16:creationId xmlns:a16="http://schemas.microsoft.com/office/drawing/2014/main" id="{0A8FDE0D-FE61-4926-9B9F-85CF869FFA9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391" name="AutoShape 1" descr="https://psfswebp.cc.wmich.edu/cs/FPR/cache/PT_PIXEL_1.gif">
          <a:extLst>
            <a:ext uri="{FF2B5EF4-FFF2-40B4-BE49-F238E27FC236}">
              <a16:creationId xmlns:a16="http://schemas.microsoft.com/office/drawing/2014/main" id="{F8366918-B6C7-4048-937D-5DF74AAD0FB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392" name="AutoShape 1" descr="https://psfswebp.cc.wmich.edu/cs/FPR/cache/PT_PIXEL_1.gif">
          <a:extLst>
            <a:ext uri="{FF2B5EF4-FFF2-40B4-BE49-F238E27FC236}">
              <a16:creationId xmlns:a16="http://schemas.microsoft.com/office/drawing/2014/main" id="{4FFAEAD0-54B7-45CF-96EA-4B8FEA5E56C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3" name="AutoShape 1" descr="https://psfswebp.cc.wmich.edu/cs/FPR/cache/PT_PIXEL_1.gif">
          <a:extLst>
            <a:ext uri="{FF2B5EF4-FFF2-40B4-BE49-F238E27FC236}">
              <a16:creationId xmlns:a16="http://schemas.microsoft.com/office/drawing/2014/main" id="{D3F8AF86-5F9C-452A-9D91-278F95329415}"/>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4" name="AutoShape 1" descr="https://psfswebp.cc.wmich.edu/cs/FPR/cache/PT_PIXEL_1.gif">
          <a:extLst>
            <a:ext uri="{FF2B5EF4-FFF2-40B4-BE49-F238E27FC236}">
              <a16:creationId xmlns:a16="http://schemas.microsoft.com/office/drawing/2014/main" id="{31CB81AC-F357-40CC-9555-7E41072BB1B5}"/>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5" name="AutoShape 1" descr="https://psfswebp.cc.wmich.edu/cs/FPR/cache/PT_PIXEL_1.gif">
          <a:extLst>
            <a:ext uri="{FF2B5EF4-FFF2-40B4-BE49-F238E27FC236}">
              <a16:creationId xmlns:a16="http://schemas.microsoft.com/office/drawing/2014/main" id="{C309EDD1-26F6-4168-9F82-65D48B0D4EFE}"/>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6" name="AutoShape 1" descr="https://psfswebp.cc.wmich.edu/cs/FPR/cache/PT_PIXEL_1.gif">
          <a:extLst>
            <a:ext uri="{FF2B5EF4-FFF2-40B4-BE49-F238E27FC236}">
              <a16:creationId xmlns:a16="http://schemas.microsoft.com/office/drawing/2014/main" id="{FF9D135F-82C1-44C0-8D90-2C28FA77924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97" name="AutoShape 1" descr="https://psfswebp.cc.wmich.edu/cs/FPR/cache/PT_PIXEL_1.gif">
          <a:extLst>
            <a:ext uri="{FF2B5EF4-FFF2-40B4-BE49-F238E27FC236}">
              <a16:creationId xmlns:a16="http://schemas.microsoft.com/office/drawing/2014/main" id="{9BD2699F-3E16-4A70-8CD6-D75CDDDFCF6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98" name="AutoShape 1" descr="https://psfswebp.cc.wmich.edu/cs/FPR/cache/PT_PIXEL_1.gif">
          <a:extLst>
            <a:ext uri="{FF2B5EF4-FFF2-40B4-BE49-F238E27FC236}">
              <a16:creationId xmlns:a16="http://schemas.microsoft.com/office/drawing/2014/main" id="{DCB4C358-B4FF-413D-A3DE-3D067EB838E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399" name="AutoShape 1" descr="https://psfswebp.cc.wmich.edu/cs/FPR/cache/PT_PIXEL_1.gif">
          <a:extLst>
            <a:ext uri="{FF2B5EF4-FFF2-40B4-BE49-F238E27FC236}">
              <a16:creationId xmlns:a16="http://schemas.microsoft.com/office/drawing/2014/main" id="{B853618C-9E06-4EEB-A1C1-024D890B52A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400" name="AutoShape 1" descr="https://psfswebp.cc.wmich.edu/cs/FPR/cache/PT_PIXEL_1.gif">
          <a:extLst>
            <a:ext uri="{FF2B5EF4-FFF2-40B4-BE49-F238E27FC236}">
              <a16:creationId xmlns:a16="http://schemas.microsoft.com/office/drawing/2014/main" id="{5CC8CE65-EE53-4B6C-8806-B56D07E6109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401" name="AutoShape 1" descr="https://psfswebp.cc.wmich.edu/cs/FPR/cache/PT_PIXEL_1.gif">
          <a:extLst>
            <a:ext uri="{FF2B5EF4-FFF2-40B4-BE49-F238E27FC236}">
              <a16:creationId xmlns:a16="http://schemas.microsoft.com/office/drawing/2014/main" id="{565DB4B6-1148-4F2E-AAD1-13B270F3725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2" name="AutoShape 1" descr="https://psfswebp.cc.wmich.edu/cs/FPR/cache/PT_PIXEL_1.gif">
          <a:extLst>
            <a:ext uri="{FF2B5EF4-FFF2-40B4-BE49-F238E27FC236}">
              <a16:creationId xmlns:a16="http://schemas.microsoft.com/office/drawing/2014/main" id="{47977ACC-7509-4796-B76B-50B623E5B05E}"/>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3" name="AutoShape 1" descr="https://psfswebp.cc.wmich.edu/cs/FPR/cache/PT_PIXEL_1.gif">
          <a:extLst>
            <a:ext uri="{FF2B5EF4-FFF2-40B4-BE49-F238E27FC236}">
              <a16:creationId xmlns:a16="http://schemas.microsoft.com/office/drawing/2014/main" id="{E0DADA29-93C4-4AB8-8C5D-9B9F9E86C8F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4" name="AutoShape 1" descr="https://psfswebp.cc.wmich.edu/cs/FPR/cache/PT_PIXEL_1.gif">
          <a:extLst>
            <a:ext uri="{FF2B5EF4-FFF2-40B4-BE49-F238E27FC236}">
              <a16:creationId xmlns:a16="http://schemas.microsoft.com/office/drawing/2014/main" id="{AD15F5E8-272F-434F-9C70-86BD41FD3F4D}"/>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5" name="AutoShape 1" descr="https://psfswebp.cc.wmich.edu/cs/FPR/cache/PT_PIXEL_1.gif">
          <a:extLst>
            <a:ext uri="{FF2B5EF4-FFF2-40B4-BE49-F238E27FC236}">
              <a16:creationId xmlns:a16="http://schemas.microsoft.com/office/drawing/2014/main" id="{F89CCDD5-5A66-4CFB-8B0A-73046C1ADB73}"/>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406" name="AutoShape 1" descr="https://psfswebp.cc.wmich.edu/cs/FPR/cache/PT_PIXEL_1.gif">
          <a:extLst>
            <a:ext uri="{FF2B5EF4-FFF2-40B4-BE49-F238E27FC236}">
              <a16:creationId xmlns:a16="http://schemas.microsoft.com/office/drawing/2014/main" id="{1F31C467-EB0C-4AC5-B9A3-33EB6D7F0AFE}"/>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407" name="AutoShape 1" descr="https://psfswebp.cc.wmich.edu/cs/FPR/cache/PT_PIXEL_1.gif">
          <a:extLst>
            <a:ext uri="{FF2B5EF4-FFF2-40B4-BE49-F238E27FC236}">
              <a16:creationId xmlns:a16="http://schemas.microsoft.com/office/drawing/2014/main" id="{39074317-C7E1-49F2-B7FA-B3EEFB487C5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408" name="AutoShape 1" descr="https://psfswebp.cc.wmich.edu/cs/FPR/cache/PT_PIXEL_1.gif">
          <a:extLst>
            <a:ext uri="{FF2B5EF4-FFF2-40B4-BE49-F238E27FC236}">
              <a16:creationId xmlns:a16="http://schemas.microsoft.com/office/drawing/2014/main" id="{2C012478-0C77-4AE2-ADCA-093ADBDEFD7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09" name="AutoShape 1" descr="https://psfswebp.cc.wmich.edu/cs/FPR/cache/PT_PIXEL_1.gif">
          <a:extLst>
            <a:ext uri="{FF2B5EF4-FFF2-40B4-BE49-F238E27FC236}">
              <a16:creationId xmlns:a16="http://schemas.microsoft.com/office/drawing/2014/main" id="{10954E20-AAF6-4F53-A874-AF070C1E63FA}"/>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0" name="AutoShape 1" descr="https://psfswebp.cc.wmich.edu/cs/FPR/cache/PT_PIXEL_1.gif">
          <a:extLst>
            <a:ext uri="{FF2B5EF4-FFF2-40B4-BE49-F238E27FC236}">
              <a16:creationId xmlns:a16="http://schemas.microsoft.com/office/drawing/2014/main" id="{B222CECA-883A-44D7-B5A1-F9367EFA8BC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1" name="AutoShape 1" descr="https://psfswebp.cc.wmich.edu/cs/FPR/cache/PT_PIXEL_1.gif">
          <a:extLst>
            <a:ext uri="{FF2B5EF4-FFF2-40B4-BE49-F238E27FC236}">
              <a16:creationId xmlns:a16="http://schemas.microsoft.com/office/drawing/2014/main" id="{1750E681-E2CF-4307-8FC6-80E62A39589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2" name="AutoShape 1" descr="https://psfswebp.cc.wmich.edu/cs/FPR/cache/PT_PIXEL_1.gif">
          <a:extLst>
            <a:ext uri="{FF2B5EF4-FFF2-40B4-BE49-F238E27FC236}">
              <a16:creationId xmlns:a16="http://schemas.microsoft.com/office/drawing/2014/main" id="{FB2D4940-FBAD-4C1A-8C42-F170CE1DDFD0}"/>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13" name="AutoShape 1" descr="https://psfswebp.cc.wmich.edu/cs/FPR/cache/PT_PIXEL_1.gif">
          <a:extLst>
            <a:ext uri="{FF2B5EF4-FFF2-40B4-BE49-F238E27FC236}">
              <a16:creationId xmlns:a16="http://schemas.microsoft.com/office/drawing/2014/main" id="{37F25347-2BDE-447E-A757-0C11CA79B99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414" name="AutoShape 1" descr="https://psfswebp.cc.wmich.edu/cs/FPR/cache/PT_PIXEL_1.gif">
          <a:extLst>
            <a:ext uri="{FF2B5EF4-FFF2-40B4-BE49-F238E27FC236}">
              <a16:creationId xmlns:a16="http://schemas.microsoft.com/office/drawing/2014/main" id="{BC7D3341-4F18-4783-A6C1-21225A0AAAC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415" name="AutoShape 1" descr="https://psfswebp.cc.wmich.edu/cs/FPR/cache/PT_PIXEL_1.gif">
          <a:extLst>
            <a:ext uri="{FF2B5EF4-FFF2-40B4-BE49-F238E27FC236}">
              <a16:creationId xmlns:a16="http://schemas.microsoft.com/office/drawing/2014/main" id="{BCC40F53-7F31-4CB5-92D0-A0C1AD682E7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6" name="AutoShape 1" descr="https://psfswebp.cc.wmich.edu/cs/FPR/cache/PT_PIXEL_1.gif">
          <a:extLst>
            <a:ext uri="{FF2B5EF4-FFF2-40B4-BE49-F238E27FC236}">
              <a16:creationId xmlns:a16="http://schemas.microsoft.com/office/drawing/2014/main" id="{07992712-A291-4054-941B-05B5CF79B36E}"/>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7" name="AutoShape 1" descr="https://psfswebp.cc.wmich.edu/cs/FPR/cache/PT_PIXEL_1.gif">
          <a:extLst>
            <a:ext uri="{FF2B5EF4-FFF2-40B4-BE49-F238E27FC236}">
              <a16:creationId xmlns:a16="http://schemas.microsoft.com/office/drawing/2014/main" id="{BB35B32D-8A6E-4D44-92FE-5433F81EC538}"/>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8" name="AutoShape 1" descr="https://psfswebp.cc.wmich.edu/cs/FPR/cache/PT_PIXEL_1.gif">
          <a:extLst>
            <a:ext uri="{FF2B5EF4-FFF2-40B4-BE49-F238E27FC236}">
              <a16:creationId xmlns:a16="http://schemas.microsoft.com/office/drawing/2014/main" id="{D9731984-543C-46CB-B0B0-2E71AC1D1C91}"/>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9" name="AutoShape 1" descr="https://psfswebp.cc.wmich.edu/cs/FPR/cache/PT_PIXEL_1.gif">
          <a:extLst>
            <a:ext uri="{FF2B5EF4-FFF2-40B4-BE49-F238E27FC236}">
              <a16:creationId xmlns:a16="http://schemas.microsoft.com/office/drawing/2014/main" id="{6C939F8E-8A63-409E-92A4-7EF4956D6D61}"/>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420" name="AutoShape 1" descr="https://psfswebp.cc.wmich.edu/cs/FPR/cache/PT_PIXEL_1.gif">
          <a:extLst>
            <a:ext uri="{FF2B5EF4-FFF2-40B4-BE49-F238E27FC236}">
              <a16:creationId xmlns:a16="http://schemas.microsoft.com/office/drawing/2014/main" id="{BEA15752-A0C1-459C-B49A-C099E2B720AF}"/>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421" name="AutoShape 1" descr="https://psfswebp.cc.wmich.edu/cs/FPR/cache/PT_PIXEL_1.gif">
          <a:extLst>
            <a:ext uri="{FF2B5EF4-FFF2-40B4-BE49-F238E27FC236}">
              <a16:creationId xmlns:a16="http://schemas.microsoft.com/office/drawing/2014/main" id="{6ED1C4F1-23D5-430C-93DC-C9BC15E98C4B}"/>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422" name="AutoShape 1" descr="https://psfswebp.cc.wmich.edu/cs/FPR/cache/PT_PIXEL_1.gif">
          <a:extLst>
            <a:ext uri="{FF2B5EF4-FFF2-40B4-BE49-F238E27FC236}">
              <a16:creationId xmlns:a16="http://schemas.microsoft.com/office/drawing/2014/main" id="{A5319E7B-F13D-47BA-9465-2BA0301A1522}"/>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1423" name="AutoShape 1" descr="https://psfswebp.cc.wmich.edu/cs/FPR/cache/PT_PIXEL_1.gif">
          <a:extLst>
            <a:ext uri="{FF2B5EF4-FFF2-40B4-BE49-F238E27FC236}">
              <a16:creationId xmlns:a16="http://schemas.microsoft.com/office/drawing/2014/main" id="{F5358032-326D-42BB-B5ED-24AC717B09FE}"/>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1424" name="AutoShape 1" descr="https://psfswebp.cc.wmich.edu/cs/FPR/cache/PT_PIXEL_1.gif">
          <a:extLst>
            <a:ext uri="{FF2B5EF4-FFF2-40B4-BE49-F238E27FC236}">
              <a16:creationId xmlns:a16="http://schemas.microsoft.com/office/drawing/2014/main" id="{4383E4D5-0E52-4A16-A618-8B5376359927}"/>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25" name="AutoShape 1" descr="https://psfswebp.cc.wmich.edu/cs/FPR/cache/PT_PIXEL_1.gif">
          <a:extLst>
            <a:ext uri="{FF2B5EF4-FFF2-40B4-BE49-F238E27FC236}">
              <a16:creationId xmlns:a16="http://schemas.microsoft.com/office/drawing/2014/main" id="{C0BE21EE-66A4-42AF-B154-11B6DFF608C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26" name="AutoShape 1" descr="https://psfswebp.cc.wmich.edu/cs/FPR/cache/PT_PIXEL_1.gif">
          <a:extLst>
            <a:ext uri="{FF2B5EF4-FFF2-40B4-BE49-F238E27FC236}">
              <a16:creationId xmlns:a16="http://schemas.microsoft.com/office/drawing/2014/main" id="{2E4C48F1-931D-4281-8C81-6F83DBEC102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27" name="AutoShape 1" descr="https://psfswebp.cc.wmich.edu/cs/FPR/cache/PT_PIXEL_1.gif">
          <a:extLst>
            <a:ext uri="{FF2B5EF4-FFF2-40B4-BE49-F238E27FC236}">
              <a16:creationId xmlns:a16="http://schemas.microsoft.com/office/drawing/2014/main" id="{47BEBCB2-318B-4244-9F37-97A94E4038D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28" name="AutoShape 1" descr="https://psfswebp.cc.wmich.edu/cs/FPR/cache/PT_PIXEL_1.gif">
          <a:extLst>
            <a:ext uri="{FF2B5EF4-FFF2-40B4-BE49-F238E27FC236}">
              <a16:creationId xmlns:a16="http://schemas.microsoft.com/office/drawing/2014/main" id="{20DEE7CB-1EE3-4884-9966-39E617D99403}"/>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29" name="AutoShape 1" descr="https://psfswebp.cc.wmich.edu/cs/FPR/cache/PT_PIXEL_1.gif">
          <a:extLst>
            <a:ext uri="{FF2B5EF4-FFF2-40B4-BE49-F238E27FC236}">
              <a16:creationId xmlns:a16="http://schemas.microsoft.com/office/drawing/2014/main" id="{8F92D4A0-F6B4-4DEF-87D4-170B74935899}"/>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30" name="AutoShape 1" descr="https://psfswebp.cc.wmich.edu/cs/FPR/cache/PT_PIXEL_1.gif">
          <a:extLst>
            <a:ext uri="{FF2B5EF4-FFF2-40B4-BE49-F238E27FC236}">
              <a16:creationId xmlns:a16="http://schemas.microsoft.com/office/drawing/2014/main" id="{B8002B0D-12EE-40C3-A108-44584932387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1431" name="AutoShape 1" descr="https://psfswebp.cc.wmich.edu/cs/FPR/cache/PT_PIXEL_1.gif">
          <a:extLst>
            <a:ext uri="{FF2B5EF4-FFF2-40B4-BE49-F238E27FC236}">
              <a16:creationId xmlns:a16="http://schemas.microsoft.com/office/drawing/2014/main" id="{6681F680-DEC3-44CF-9041-95DE2AE11879}"/>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32" name="AutoShape 1" descr="https://psfswebp.cc.wmich.edu/cs/FPR/cache/PT_PIXEL_1.gif">
          <a:extLst>
            <a:ext uri="{FF2B5EF4-FFF2-40B4-BE49-F238E27FC236}">
              <a16:creationId xmlns:a16="http://schemas.microsoft.com/office/drawing/2014/main" id="{173B0C14-09C4-4A46-BCBF-A00C6981586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33" name="AutoShape 1" descr="https://psfswebp.cc.wmich.edu/cs/FPR/cache/PT_PIXEL_1.gif">
          <a:extLst>
            <a:ext uri="{FF2B5EF4-FFF2-40B4-BE49-F238E27FC236}">
              <a16:creationId xmlns:a16="http://schemas.microsoft.com/office/drawing/2014/main" id="{D8BB92CD-8C80-4259-AF8C-D01BF4CA8921}"/>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34" name="AutoShape 1" descr="https://psfswebp.cc.wmich.edu/cs/FPR/cache/PT_PIXEL_1.gif">
          <a:extLst>
            <a:ext uri="{FF2B5EF4-FFF2-40B4-BE49-F238E27FC236}">
              <a16:creationId xmlns:a16="http://schemas.microsoft.com/office/drawing/2014/main" id="{8A37210A-4F6B-4FB2-A613-67084364FA7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1435" name="AutoShape 1" descr="https://psfswebp.cc.wmich.edu/cs/FPR/cache/PT_PIXEL_1.gif">
          <a:extLst>
            <a:ext uri="{FF2B5EF4-FFF2-40B4-BE49-F238E27FC236}">
              <a16:creationId xmlns:a16="http://schemas.microsoft.com/office/drawing/2014/main" id="{37F6B101-8EA3-4DAB-90D9-169704F266E9}"/>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1436" name="AutoShape 1" descr="https://psfswebp.cc.wmich.edu/cs/FPR/cache/PT_PIXEL_1.gif">
          <a:extLst>
            <a:ext uri="{FF2B5EF4-FFF2-40B4-BE49-F238E27FC236}">
              <a16:creationId xmlns:a16="http://schemas.microsoft.com/office/drawing/2014/main" id="{4DEAEC0F-1808-4AFA-9EE1-AB9573509C6E}"/>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437" name="AutoShape 1" descr="https://psfswebp.cc.wmich.edu/cs/FPR/cache/PT_PIXEL_1.gif">
          <a:extLst>
            <a:ext uri="{FF2B5EF4-FFF2-40B4-BE49-F238E27FC236}">
              <a16:creationId xmlns:a16="http://schemas.microsoft.com/office/drawing/2014/main" id="{A07FE941-548F-42B1-8EE9-C2F9770B1D3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438" name="AutoShape 1" descr="https://psfswebp.cc.wmich.edu/cs/FPR/cache/PT_PIXEL_1.gif">
          <a:extLst>
            <a:ext uri="{FF2B5EF4-FFF2-40B4-BE49-F238E27FC236}">
              <a16:creationId xmlns:a16="http://schemas.microsoft.com/office/drawing/2014/main" id="{0C591301-8433-4C42-B89B-83AD0AA2B8D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439" name="AutoShape 1" descr="https://psfswebp.cc.wmich.edu/cs/FPR/cache/PT_PIXEL_1.gif">
          <a:extLst>
            <a:ext uri="{FF2B5EF4-FFF2-40B4-BE49-F238E27FC236}">
              <a16:creationId xmlns:a16="http://schemas.microsoft.com/office/drawing/2014/main" id="{2935F685-4EEF-42CE-8FAF-813B4938AA1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440" name="AutoShape 1" descr="https://psfswebp.cc.wmich.edu/cs/FPR/cache/PT_PIXEL_1.gif">
          <a:extLst>
            <a:ext uri="{FF2B5EF4-FFF2-40B4-BE49-F238E27FC236}">
              <a16:creationId xmlns:a16="http://schemas.microsoft.com/office/drawing/2014/main" id="{BA934FE1-7960-4A0E-AC6F-CE20E91DBC0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441" name="AutoShape 1" descr="https://psfswebp.cc.wmich.edu/cs/FPR/cache/PT_PIXEL_1.gif">
          <a:extLst>
            <a:ext uri="{FF2B5EF4-FFF2-40B4-BE49-F238E27FC236}">
              <a16:creationId xmlns:a16="http://schemas.microsoft.com/office/drawing/2014/main" id="{C91721E0-1428-4AB5-A801-8013EA57ECD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442" name="AutoShape 1" descr="https://psfswebp.cc.wmich.edu/cs/FPR/cache/PT_PIXEL_1.gif">
          <a:extLst>
            <a:ext uri="{FF2B5EF4-FFF2-40B4-BE49-F238E27FC236}">
              <a16:creationId xmlns:a16="http://schemas.microsoft.com/office/drawing/2014/main" id="{C8A242DA-DADC-457C-AB36-C42AAE34AAF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443" name="AutoShape 1" descr="https://psfswebp.cc.wmich.edu/cs/FPR/cache/PT_PIXEL_1.gif">
          <a:extLst>
            <a:ext uri="{FF2B5EF4-FFF2-40B4-BE49-F238E27FC236}">
              <a16:creationId xmlns:a16="http://schemas.microsoft.com/office/drawing/2014/main" id="{69953259-13DB-40C5-B752-9584917FF03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444" name="AutoShape 1" descr="https://psfswebp.cc.wmich.edu/cs/FPR/cache/PT_PIXEL_1.gif">
          <a:extLst>
            <a:ext uri="{FF2B5EF4-FFF2-40B4-BE49-F238E27FC236}">
              <a16:creationId xmlns:a16="http://schemas.microsoft.com/office/drawing/2014/main" id="{92011BF2-95EA-4537-980B-316F1F1F405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445" name="AutoShape 1" descr="https://psfswebp.cc.wmich.edu/cs/FPR/cache/PT_PIXEL_1.gif">
          <a:extLst>
            <a:ext uri="{FF2B5EF4-FFF2-40B4-BE49-F238E27FC236}">
              <a16:creationId xmlns:a16="http://schemas.microsoft.com/office/drawing/2014/main" id="{430679A6-50B0-482A-8DEA-988E887CF28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446" name="AutoShape 1" descr="https://psfswebp.cc.wmich.edu/cs/FPR/cache/PT_PIXEL_1.gif">
          <a:extLst>
            <a:ext uri="{FF2B5EF4-FFF2-40B4-BE49-F238E27FC236}">
              <a16:creationId xmlns:a16="http://schemas.microsoft.com/office/drawing/2014/main" id="{DF2AA5BE-2F44-4551-B2DE-F4358FBD4A0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447" name="AutoShape 1" descr="https://psfswebp.cc.wmich.edu/cs/FPR/cache/PT_PIXEL_1.gif">
          <a:extLst>
            <a:ext uri="{FF2B5EF4-FFF2-40B4-BE49-F238E27FC236}">
              <a16:creationId xmlns:a16="http://schemas.microsoft.com/office/drawing/2014/main" id="{EA77070D-96C3-43E8-B0E2-D3C26E42011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448" name="AutoShape 1" descr="https://psfswebp.cc.wmich.edu/cs/FPR/cache/PT_PIXEL_1.gif">
          <a:extLst>
            <a:ext uri="{FF2B5EF4-FFF2-40B4-BE49-F238E27FC236}">
              <a16:creationId xmlns:a16="http://schemas.microsoft.com/office/drawing/2014/main" id="{81B10985-1948-44DA-ABA7-DC2B702D281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449" name="AutoShape 1" descr="https://psfswebp.cc.wmich.edu/cs/FPR/cache/PT_PIXEL_1.gif">
          <a:extLst>
            <a:ext uri="{FF2B5EF4-FFF2-40B4-BE49-F238E27FC236}">
              <a16:creationId xmlns:a16="http://schemas.microsoft.com/office/drawing/2014/main" id="{3CE20CA1-2B89-4ADF-9F4F-594E4C5EA1D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450" name="AutoShape 1" descr="https://psfswebp.cc.wmich.edu/cs/FPR/cache/PT_PIXEL_1.gif">
          <a:extLst>
            <a:ext uri="{FF2B5EF4-FFF2-40B4-BE49-F238E27FC236}">
              <a16:creationId xmlns:a16="http://schemas.microsoft.com/office/drawing/2014/main" id="{D6083961-C34D-4939-B427-ABEE89DAA7A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451" name="AutoShape 1" descr="https://psfswebp.cc.wmich.edu/cs/FPR/cache/PT_PIXEL_1.gif">
          <a:extLst>
            <a:ext uri="{FF2B5EF4-FFF2-40B4-BE49-F238E27FC236}">
              <a16:creationId xmlns:a16="http://schemas.microsoft.com/office/drawing/2014/main" id="{3E569DF8-04B7-4FDE-B0A7-71D41EE3390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452" name="AutoShape 1" descr="https://psfswebp.cc.wmich.edu/cs/FPR/cache/PT_PIXEL_1.gif">
          <a:extLst>
            <a:ext uri="{FF2B5EF4-FFF2-40B4-BE49-F238E27FC236}">
              <a16:creationId xmlns:a16="http://schemas.microsoft.com/office/drawing/2014/main" id="{0EBFD581-8BFF-44D7-A098-D8B35C93DCF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453" name="AutoShape 1" descr="https://psfswebp.cc.wmich.edu/cs/FPR/cache/PT_PIXEL_1.gif">
          <a:extLst>
            <a:ext uri="{FF2B5EF4-FFF2-40B4-BE49-F238E27FC236}">
              <a16:creationId xmlns:a16="http://schemas.microsoft.com/office/drawing/2014/main" id="{72C75856-A3CA-4E8F-A955-BF0F9EC8B93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454" name="AutoShape 1" descr="https://psfswebp.cc.wmich.edu/cs/FPR/cache/PT_PIXEL_1.gif">
          <a:extLst>
            <a:ext uri="{FF2B5EF4-FFF2-40B4-BE49-F238E27FC236}">
              <a16:creationId xmlns:a16="http://schemas.microsoft.com/office/drawing/2014/main" id="{E6455954-C96C-4AA5-9092-012169B22B31}"/>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455" name="AutoShape 1" descr="https://psfswebp.cc.wmich.edu/cs/FPR/cache/PT_PIXEL_1.gif">
          <a:extLst>
            <a:ext uri="{FF2B5EF4-FFF2-40B4-BE49-F238E27FC236}">
              <a16:creationId xmlns:a16="http://schemas.microsoft.com/office/drawing/2014/main" id="{54805C9D-6F0F-42E2-A5F4-D5C35130D34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456" name="AutoShape 1" descr="https://psfswebp.cc.wmich.edu/cs/FPR/cache/PT_PIXEL_1.gif">
          <a:extLst>
            <a:ext uri="{FF2B5EF4-FFF2-40B4-BE49-F238E27FC236}">
              <a16:creationId xmlns:a16="http://schemas.microsoft.com/office/drawing/2014/main" id="{241F5760-E396-4058-8FD4-C5CC56A48EE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457" name="AutoShape 1" descr="https://psfswebp.cc.wmich.edu/cs/FPR/cache/PT_PIXEL_1.gif">
          <a:extLst>
            <a:ext uri="{FF2B5EF4-FFF2-40B4-BE49-F238E27FC236}">
              <a16:creationId xmlns:a16="http://schemas.microsoft.com/office/drawing/2014/main" id="{4FD3667A-5F62-4062-8730-A2FE455A12C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58" name="AutoShape 1" descr="https://psfswebp.cc.wmich.edu/cs/FPR/cache/PT_PIXEL_1.gif">
          <a:extLst>
            <a:ext uri="{FF2B5EF4-FFF2-40B4-BE49-F238E27FC236}">
              <a16:creationId xmlns:a16="http://schemas.microsoft.com/office/drawing/2014/main" id="{A3979B9F-056B-4B82-BD14-434E2CA5AC9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459" name="AutoShape 1" descr="https://psfswebp.cc.wmich.edu/cs/FPR/cache/PT_PIXEL_1.gif">
          <a:extLst>
            <a:ext uri="{FF2B5EF4-FFF2-40B4-BE49-F238E27FC236}">
              <a16:creationId xmlns:a16="http://schemas.microsoft.com/office/drawing/2014/main" id="{053BE6E7-4DFF-4E74-9F24-CEA9D8DB34D1}"/>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460" name="AutoShape 1" descr="https://psfswebp.cc.wmich.edu/cs/FPR/cache/PT_PIXEL_1.gif">
          <a:extLst>
            <a:ext uri="{FF2B5EF4-FFF2-40B4-BE49-F238E27FC236}">
              <a16:creationId xmlns:a16="http://schemas.microsoft.com/office/drawing/2014/main" id="{85FD4785-039C-40AD-AC81-88D53076EF7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1461" name="AutoShape 1" descr="https://psfswebp.cc.wmich.edu/cs/FPR/cache/PT_PIXEL_1.gif">
          <a:extLst>
            <a:ext uri="{FF2B5EF4-FFF2-40B4-BE49-F238E27FC236}">
              <a16:creationId xmlns:a16="http://schemas.microsoft.com/office/drawing/2014/main" id="{9EFBCFC0-2463-44DE-B3E9-F41AB6D9ED02}"/>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2" name="AutoShape 1" descr="https://psfswebp.cc.wmich.edu/cs/FPR/cache/PT_PIXEL_1.gif">
          <a:extLst>
            <a:ext uri="{FF2B5EF4-FFF2-40B4-BE49-F238E27FC236}">
              <a16:creationId xmlns:a16="http://schemas.microsoft.com/office/drawing/2014/main" id="{F88679DA-FD9A-44D3-B9CA-D96E85434AD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3" name="AutoShape 1" descr="https://psfswebp.cc.wmich.edu/cs/FPR/cache/PT_PIXEL_1.gif">
          <a:extLst>
            <a:ext uri="{FF2B5EF4-FFF2-40B4-BE49-F238E27FC236}">
              <a16:creationId xmlns:a16="http://schemas.microsoft.com/office/drawing/2014/main" id="{302254F2-25FD-4E78-9C83-3E4E8AD50F7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4" name="AutoShape 1" descr="https://psfswebp.cc.wmich.edu/cs/FPR/cache/PT_PIXEL_1.gif">
          <a:extLst>
            <a:ext uri="{FF2B5EF4-FFF2-40B4-BE49-F238E27FC236}">
              <a16:creationId xmlns:a16="http://schemas.microsoft.com/office/drawing/2014/main" id="{77F58383-783D-4E58-810C-01238EBBEFD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5" name="AutoShape 1" descr="https://psfswebp.cc.wmich.edu/cs/FPR/cache/PT_PIXEL_1.gif">
          <a:extLst>
            <a:ext uri="{FF2B5EF4-FFF2-40B4-BE49-F238E27FC236}">
              <a16:creationId xmlns:a16="http://schemas.microsoft.com/office/drawing/2014/main" id="{948E521F-7093-438C-9D7A-6CE09E985B7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6" name="AutoShape 1" descr="https://psfswebp.cc.wmich.edu/cs/FPR/cache/PT_PIXEL_1.gif">
          <a:extLst>
            <a:ext uri="{FF2B5EF4-FFF2-40B4-BE49-F238E27FC236}">
              <a16:creationId xmlns:a16="http://schemas.microsoft.com/office/drawing/2014/main" id="{14287217-12F8-4286-A4FA-524B09DE050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7" name="AutoShape 1" descr="https://psfswebp.cc.wmich.edu/cs/FPR/cache/PT_PIXEL_1.gif">
          <a:extLst>
            <a:ext uri="{FF2B5EF4-FFF2-40B4-BE49-F238E27FC236}">
              <a16:creationId xmlns:a16="http://schemas.microsoft.com/office/drawing/2014/main" id="{0E3C18C7-BE42-45DD-A994-7ADABC165DC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8" name="AutoShape 1" descr="https://psfswebp.cc.wmich.edu/cs/FPR/cache/PT_PIXEL_1.gif">
          <a:extLst>
            <a:ext uri="{FF2B5EF4-FFF2-40B4-BE49-F238E27FC236}">
              <a16:creationId xmlns:a16="http://schemas.microsoft.com/office/drawing/2014/main" id="{EFD30D23-676D-49B5-A491-0376E694EF7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9" name="AutoShape 1" descr="https://psfswebp.cc.wmich.edu/cs/FPR/cache/PT_PIXEL_1.gif">
          <a:extLst>
            <a:ext uri="{FF2B5EF4-FFF2-40B4-BE49-F238E27FC236}">
              <a16:creationId xmlns:a16="http://schemas.microsoft.com/office/drawing/2014/main" id="{76C4705C-F0B1-4E0C-8CA0-CBBD6DBD5BC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0" name="AutoShape 1" descr="https://psfswebp.cc.wmich.edu/cs/FPR/cache/PT_PIXEL_1.gif">
          <a:extLst>
            <a:ext uri="{FF2B5EF4-FFF2-40B4-BE49-F238E27FC236}">
              <a16:creationId xmlns:a16="http://schemas.microsoft.com/office/drawing/2014/main" id="{37BDB775-A80C-4D28-A7A7-020F7E43F3F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1" name="AutoShape 1" descr="https://psfswebp.cc.wmich.edu/cs/FPR/cache/PT_PIXEL_1.gif">
          <a:extLst>
            <a:ext uri="{FF2B5EF4-FFF2-40B4-BE49-F238E27FC236}">
              <a16:creationId xmlns:a16="http://schemas.microsoft.com/office/drawing/2014/main" id="{05379367-0ABE-45F4-90F2-D8F06F7849E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2" name="AutoShape 1" descr="https://psfswebp.cc.wmich.edu/cs/FPR/cache/PT_PIXEL_1.gif">
          <a:extLst>
            <a:ext uri="{FF2B5EF4-FFF2-40B4-BE49-F238E27FC236}">
              <a16:creationId xmlns:a16="http://schemas.microsoft.com/office/drawing/2014/main" id="{CFDC38AA-5040-4815-86B0-73AB894046C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3" name="AutoShape 1" descr="https://psfswebp.cc.wmich.edu/cs/FPR/cache/PT_PIXEL_1.gif">
          <a:extLst>
            <a:ext uri="{FF2B5EF4-FFF2-40B4-BE49-F238E27FC236}">
              <a16:creationId xmlns:a16="http://schemas.microsoft.com/office/drawing/2014/main" id="{9BD7B492-1BC6-4FCB-A6EB-87E9F0720F0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4" name="AutoShape 1" descr="https://psfswebp.cc.wmich.edu/cs/FPR/cache/PT_PIXEL_1.gif">
          <a:extLst>
            <a:ext uri="{FF2B5EF4-FFF2-40B4-BE49-F238E27FC236}">
              <a16:creationId xmlns:a16="http://schemas.microsoft.com/office/drawing/2014/main" id="{8A9E4491-0229-4BD5-9A0B-5A4A1471181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5" name="AutoShape 1" descr="https://psfswebp.cc.wmich.edu/cs/FPR/cache/PT_PIXEL_1.gif">
          <a:extLst>
            <a:ext uri="{FF2B5EF4-FFF2-40B4-BE49-F238E27FC236}">
              <a16:creationId xmlns:a16="http://schemas.microsoft.com/office/drawing/2014/main" id="{3A94A0A3-7A4D-4166-B103-D9709D39419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6" name="AutoShape 1" descr="https://psfswebp.cc.wmich.edu/cs/FPR/cache/PT_PIXEL_1.gif">
          <a:extLst>
            <a:ext uri="{FF2B5EF4-FFF2-40B4-BE49-F238E27FC236}">
              <a16:creationId xmlns:a16="http://schemas.microsoft.com/office/drawing/2014/main" id="{C38DD4DB-1081-4266-9B0E-650D396AC0C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7" name="AutoShape 1" descr="https://psfswebp.cc.wmich.edu/cs/FPR/cache/PT_PIXEL_1.gif">
          <a:extLst>
            <a:ext uri="{FF2B5EF4-FFF2-40B4-BE49-F238E27FC236}">
              <a16:creationId xmlns:a16="http://schemas.microsoft.com/office/drawing/2014/main" id="{02C595C3-4104-481E-B73E-5AD44B4CC16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8" name="AutoShape 1" descr="https://psfswebp.cc.wmich.edu/cs/FPR/cache/PT_PIXEL_1.gif">
          <a:extLst>
            <a:ext uri="{FF2B5EF4-FFF2-40B4-BE49-F238E27FC236}">
              <a16:creationId xmlns:a16="http://schemas.microsoft.com/office/drawing/2014/main" id="{E99DE71C-96BE-4085-A8A5-74219799120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9" name="AutoShape 1" descr="https://psfswebp.cc.wmich.edu/cs/FPR/cache/PT_PIXEL_1.gif">
          <a:extLst>
            <a:ext uri="{FF2B5EF4-FFF2-40B4-BE49-F238E27FC236}">
              <a16:creationId xmlns:a16="http://schemas.microsoft.com/office/drawing/2014/main" id="{3A332465-5AE2-4961-80FE-200686737BA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80" name="AutoShape 1" descr="https://psfswebp.cc.wmich.edu/cs/FPR/cache/PT_PIXEL_1.gif">
          <a:extLst>
            <a:ext uri="{FF2B5EF4-FFF2-40B4-BE49-F238E27FC236}">
              <a16:creationId xmlns:a16="http://schemas.microsoft.com/office/drawing/2014/main" id="{F14D8F8A-1E21-4440-A0EA-E95CFF41E87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1" name="AutoShape 1" descr="https://psfswebp.cc.wmich.edu/cs/FPR/cache/PT_PIXEL_1.gif">
          <a:extLst>
            <a:ext uri="{FF2B5EF4-FFF2-40B4-BE49-F238E27FC236}">
              <a16:creationId xmlns:a16="http://schemas.microsoft.com/office/drawing/2014/main" id="{F2AE9F8D-0335-4F5A-9673-92E5C1028BE8}"/>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2" name="AutoShape 1" descr="https://psfswebp.cc.wmich.edu/cs/FPR/cache/PT_PIXEL_1.gif">
          <a:extLst>
            <a:ext uri="{FF2B5EF4-FFF2-40B4-BE49-F238E27FC236}">
              <a16:creationId xmlns:a16="http://schemas.microsoft.com/office/drawing/2014/main" id="{8659F4FA-A3EE-4374-A91B-7AC09D834B1C}"/>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83" name="AutoShape 1" descr="https://psfswebp.cc.wmich.edu/cs/FPR/cache/PT_PIXEL_1.gif">
          <a:extLst>
            <a:ext uri="{FF2B5EF4-FFF2-40B4-BE49-F238E27FC236}">
              <a16:creationId xmlns:a16="http://schemas.microsoft.com/office/drawing/2014/main" id="{BEE8B644-B9F3-4328-B3EC-6C9A5C5D823D}"/>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484" name="AutoShape 1" descr="https://psfswebp.cc.wmich.edu/cs/FPR/cache/PT_PIXEL_1.gif">
          <a:extLst>
            <a:ext uri="{FF2B5EF4-FFF2-40B4-BE49-F238E27FC236}">
              <a16:creationId xmlns:a16="http://schemas.microsoft.com/office/drawing/2014/main" id="{14C7621D-2C35-480D-B87B-82E8B628A75D}"/>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485" name="AutoShape 1" descr="https://psfswebp.cc.wmich.edu/cs/FPR/cache/PT_PIXEL_1.gif">
          <a:extLst>
            <a:ext uri="{FF2B5EF4-FFF2-40B4-BE49-F238E27FC236}">
              <a16:creationId xmlns:a16="http://schemas.microsoft.com/office/drawing/2014/main" id="{CF31252C-36D6-4CC7-A7EA-07E5AFB213EE}"/>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486" name="AutoShape 1" descr="https://psfswebp.cc.wmich.edu/cs/FPR/cache/PT_PIXEL_1.gif">
          <a:extLst>
            <a:ext uri="{FF2B5EF4-FFF2-40B4-BE49-F238E27FC236}">
              <a16:creationId xmlns:a16="http://schemas.microsoft.com/office/drawing/2014/main" id="{381E7AC8-DBF6-44CE-A1E1-75448DEB05DF}"/>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487" name="AutoShape 1" descr="https://psfswebp.cc.wmich.edu/cs/FPR/cache/PT_PIXEL_1.gif">
          <a:extLst>
            <a:ext uri="{FF2B5EF4-FFF2-40B4-BE49-F238E27FC236}">
              <a16:creationId xmlns:a16="http://schemas.microsoft.com/office/drawing/2014/main" id="{656839CF-0B56-4C6B-AF66-0D22CA968860}"/>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488" name="AutoShape 1" descr="https://psfswebp.cc.wmich.edu/cs/FPR/cache/PT_PIXEL_1.gif">
          <a:extLst>
            <a:ext uri="{FF2B5EF4-FFF2-40B4-BE49-F238E27FC236}">
              <a16:creationId xmlns:a16="http://schemas.microsoft.com/office/drawing/2014/main" id="{53ED1CF8-6448-46C9-A87E-CACB99CD2FBA}"/>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9" name="AutoShape 1" descr="https://psfswebp.cc.wmich.edu/cs/FPR/cache/PT_PIXEL_1.gif">
          <a:extLst>
            <a:ext uri="{FF2B5EF4-FFF2-40B4-BE49-F238E27FC236}">
              <a16:creationId xmlns:a16="http://schemas.microsoft.com/office/drawing/2014/main" id="{F4B0B4D3-613E-4E88-9C2C-C11A404F88A0}"/>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90" name="AutoShape 1" descr="https://psfswebp.cc.wmich.edu/cs/FPR/cache/PT_PIXEL_1.gif">
          <a:extLst>
            <a:ext uri="{FF2B5EF4-FFF2-40B4-BE49-F238E27FC236}">
              <a16:creationId xmlns:a16="http://schemas.microsoft.com/office/drawing/2014/main" id="{0A637281-9907-4373-8776-65842576625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491" name="AutoShape 1" descr="https://psfswebp.cc.wmich.edu/cs/FPR/cache/PT_PIXEL_1.gif">
          <a:extLst>
            <a:ext uri="{FF2B5EF4-FFF2-40B4-BE49-F238E27FC236}">
              <a16:creationId xmlns:a16="http://schemas.microsoft.com/office/drawing/2014/main" id="{861C2E79-0EC0-4859-87F1-FD440FE40A7D}"/>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492" name="AutoShape 1" descr="https://psfswebp.cc.wmich.edu/cs/FPR/cache/PT_PIXEL_1.gif">
          <a:extLst>
            <a:ext uri="{FF2B5EF4-FFF2-40B4-BE49-F238E27FC236}">
              <a16:creationId xmlns:a16="http://schemas.microsoft.com/office/drawing/2014/main" id="{9DADFC27-A463-4163-9328-4F9C2324C7D6}"/>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493" name="AutoShape 1" descr="https://psfswebp.cc.wmich.edu/cs/FPR/cache/PT_PIXEL_1.gif">
          <a:extLst>
            <a:ext uri="{FF2B5EF4-FFF2-40B4-BE49-F238E27FC236}">
              <a16:creationId xmlns:a16="http://schemas.microsoft.com/office/drawing/2014/main" id="{A00EBB54-EA8F-48EF-B017-7DAC33C601DC}"/>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494" name="AutoShape 1" descr="https://psfswebp.cc.wmich.edu/cs/FPR/cache/PT_PIXEL_1.gif">
          <a:extLst>
            <a:ext uri="{FF2B5EF4-FFF2-40B4-BE49-F238E27FC236}">
              <a16:creationId xmlns:a16="http://schemas.microsoft.com/office/drawing/2014/main" id="{8B212099-880C-4032-B0B3-1E13C1C688C2}"/>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495" name="AutoShape 1" descr="https://psfswebp.cc.wmich.edu/cs/FPR/cache/PT_PIXEL_1.gif">
          <a:extLst>
            <a:ext uri="{FF2B5EF4-FFF2-40B4-BE49-F238E27FC236}">
              <a16:creationId xmlns:a16="http://schemas.microsoft.com/office/drawing/2014/main" id="{EE77A1F5-4EC4-4296-A09D-6D705F61B226}"/>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1496" name="AutoShape 1" descr="https://psfswebp.cc.wmich.edu/cs/FPR/cache/PT_PIXEL_1.gif">
          <a:extLst>
            <a:ext uri="{FF2B5EF4-FFF2-40B4-BE49-F238E27FC236}">
              <a16:creationId xmlns:a16="http://schemas.microsoft.com/office/drawing/2014/main" id="{E0196722-56D3-4666-9D79-C09C4F6D3393}"/>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97" name="AutoShape 1" descr="https://psfswebp.cc.wmich.edu/cs/FPR/cache/PT_PIXEL_1.gif">
          <a:extLst>
            <a:ext uri="{FF2B5EF4-FFF2-40B4-BE49-F238E27FC236}">
              <a16:creationId xmlns:a16="http://schemas.microsoft.com/office/drawing/2014/main" id="{5CFEDC56-B56E-45CE-958A-E79F88B7E32D}"/>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98" name="AutoShape 1" descr="https://psfswebp.cc.wmich.edu/cs/FPR/cache/PT_PIXEL_1.gif">
          <a:extLst>
            <a:ext uri="{FF2B5EF4-FFF2-40B4-BE49-F238E27FC236}">
              <a16:creationId xmlns:a16="http://schemas.microsoft.com/office/drawing/2014/main" id="{DEDFA369-0718-48F3-A12E-3D985647DA70}"/>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99" name="AutoShape 1" descr="https://psfswebp.cc.wmich.edu/cs/FPR/cache/PT_PIXEL_1.gif">
          <a:extLst>
            <a:ext uri="{FF2B5EF4-FFF2-40B4-BE49-F238E27FC236}">
              <a16:creationId xmlns:a16="http://schemas.microsoft.com/office/drawing/2014/main" id="{49ECB0F6-B918-4736-AB6D-104A1DED051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500" name="AutoShape 1" descr="https://psfswebp.cc.wmich.edu/cs/FPR/cache/PT_PIXEL_1.gif">
          <a:extLst>
            <a:ext uri="{FF2B5EF4-FFF2-40B4-BE49-F238E27FC236}">
              <a16:creationId xmlns:a16="http://schemas.microsoft.com/office/drawing/2014/main" id="{31316A65-B076-49A2-A832-86695A6E3D72}"/>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501" name="AutoShape 1" descr="https://psfswebp.cc.wmich.edu/cs/FPR/cache/PT_PIXEL_1.gif">
          <a:extLst>
            <a:ext uri="{FF2B5EF4-FFF2-40B4-BE49-F238E27FC236}">
              <a16:creationId xmlns:a16="http://schemas.microsoft.com/office/drawing/2014/main" id="{F6AF7D96-46C3-4E27-8699-A006577CEF6E}"/>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502" name="AutoShape 1" descr="https://psfswebp.cc.wmich.edu/cs/FPR/cache/PT_PIXEL_1.gif">
          <a:extLst>
            <a:ext uri="{FF2B5EF4-FFF2-40B4-BE49-F238E27FC236}">
              <a16:creationId xmlns:a16="http://schemas.microsoft.com/office/drawing/2014/main" id="{535C7587-A3CA-4017-82B8-791D7FB55894}"/>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503" name="AutoShape 1" descr="https://psfswebp.cc.wmich.edu/cs/FPR/cache/PT_PIXEL_1.gif">
          <a:extLst>
            <a:ext uri="{FF2B5EF4-FFF2-40B4-BE49-F238E27FC236}">
              <a16:creationId xmlns:a16="http://schemas.microsoft.com/office/drawing/2014/main" id="{553BD894-7B2C-4650-8FEC-8DB4D9BD6B06}"/>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504" name="AutoShape 1" descr="https://psfswebp.cc.wmich.edu/cs/FPR/cache/PT_PIXEL_1.gif">
          <a:extLst>
            <a:ext uri="{FF2B5EF4-FFF2-40B4-BE49-F238E27FC236}">
              <a16:creationId xmlns:a16="http://schemas.microsoft.com/office/drawing/2014/main" id="{3358FF0F-BEBE-4C20-9B22-7C6DB3BAA3A7}"/>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505" name="AutoShape 1" descr="https://psfswebp.cc.wmich.edu/cs/FPR/cache/PT_PIXEL_1.gif">
          <a:extLst>
            <a:ext uri="{FF2B5EF4-FFF2-40B4-BE49-F238E27FC236}">
              <a16:creationId xmlns:a16="http://schemas.microsoft.com/office/drawing/2014/main" id="{3B4CFFB4-841A-48AC-A1BF-C64D20F4F0ED}"/>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06" name="AutoShape 1" descr="https://psfswebp.cc.wmich.edu/cs/FPR/cache/PT_PIXEL_1.gif">
          <a:extLst>
            <a:ext uri="{FF2B5EF4-FFF2-40B4-BE49-F238E27FC236}">
              <a16:creationId xmlns:a16="http://schemas.microsoft.com/office/drawing/2014/main" id="{7AAA3006-E222-4B33-AD3B-19DB8DA2849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507" name="AutoShape 1" descr="https://psfswebp.cc.wmich.edu/cs/FPR/cache/PT_PIXEL_1.gif">
          <a:extLst>
            <a:ext uri="{FF2B5EF4-FFF2-40B4-BE49-F238E27FC236}">
              <a16:creationId xmlns:a16="http://schemas.microsoft.com/office/drawing/2014/main" id="{7BB96F42-204D-419D-A8ED-18FF90E6E9F4}"/>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08" name="AutoShape 1" descr="https://psfswebp.cc.wmich.edu/cs/FPR/cache/PT_PIXEL_1.gif">
          <a:extLst>
            <a:ext uri="{FF2B5EF4-FFF2-40B4-BE49-F238E27FC236}">
              <a16:creationId xmlns:a16="http://schemas.microsoft.com/office/drawing/2014/main" id="{08FABC01-C076-4EFF-97F6-2FA5EF49483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09" name="AutoShape 1" descr="https://psfswebp.cc.wmich.edu/cs/FPR/cache/PT_PIXEL_1.gif">
          <a:extLst>
            <a:ext uri="{FF2B5EF4-FFF2-40B4-BE49-F238E27FC236}">
              <a16:creationId xmlns:a16="http://schemas.microsoft.com/office/drawing/2014/main" id="{2C0C1BEF-3BB7-4ED8-8A29-4921497D0C5A}"/>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510" name="AutoShape 1" descr="https://psfswebp.cc.wmich.edu/cs/FPR/cache/PT_PIXEL_1.gif">
          <a:extLst>
            <a:ext uri="{FF2B5EF4-FFF2-40B4-BE49-F238E27FC236}">
              <a16:creationId xmlns:a16="http://schemas.microsoft.com/office/drawing/2014/main" id="{339D9167-16D7-4DBA-9B2E-D1E4C8F9C6D6}"/>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1" name="AutoShape 1" descr="https://psfswebp.cc.wmich.edu/cs/FPR/cache/PT_PIXEL_1.gif">
          <a:extLst>
            <a:ext uri="{FF2B5EF4-FFF2-40B4-BE49-F238E27FC236}">
              <a16:creationId xmlns:a16="http://schemas.microsoft.com/office/drawing/2014/main" id="{8DB5B747-AE15-463C-AF39-13DF9F7A525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2" name="AutoShape 1" descr="https://psfswebp.cc.wmich.edu/cs/FPR/cache/PT_PIXEL_1.gif">
          <a:extLst>
            <a:ext uri="{FF2B5EF4-FFF2-40B4-BE49-F238E27FC236}">
              <a16:creationId xmlns:a16="http://schemas.microsoft.com/office/drawing/2014/main" id="{EC51E21B-482F-4EBF-821A-7F12C8E1F77A}"/>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513" name="AutoShape 1" descr="https://psfswebp.cc.wmich.edu/cs/FPR/cache/PT_PIXEL_1.gif">
          <a:extLst>
            <a:ext uri="{FF2B5EF4-FFF2-40B4-BE49-F238E27FC236}">
              <a16:creationId xmlns:a16="http://schemas.microsoft.com/office/drawing/2014/main" id="{60E935D7-7434-4A88-9324-2AEE44B37755}"/>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4" name="AutoShape 1" descr="https://psfswebp.cc.wmich.edu/cs/FPR/cache/PT_PIXEL_1.gif">
          <a:extLst>
            <a:ext uri="{FF2B5EF4-FFF2-40B4-BE49-F238E27FC236}">
              <a16:creationId xmlns:a16="http://schemas.microsoft.com/office/drawing/2014/main" id="{C64A64EE-E200-4B30-ABB6-167BA9ABFE0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15" name="AutoShape 1" descr="https://psfswebp.cc.wmich.edu/cs/FPR/cache/PT_PIXEL_1.gif">
          <a:extLst>
            <a:ext uri="{FF2B5EF4-FFF2-40B4-BE49-F238E27FC236}">
              <a16:creationId xmlns:a16="http://schemas.microsoft.com/office/drawing/2014/main" id="{24F2C7BC-B409-4A89-94D3-17FD7F54335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1516" name="AutoShape 1" descr="https://psfswebp.cc.wmich.edu/cs/FPR/cache/PT_PIXEL_1.gif">
          <a:extLst>
            <a:ext uri="{FF2B5EF4-FFF2-40B4-BE49-F238E27FC236}">
              <a16:creationId xmlns:a16="http://schemas.microsoft.com/office/drawing/2014/main" id="{26A18D0E-76A2-4446-AADC-E97824FA236E}"/>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7" name="AutoShape 1" descr="https://psfswebp.cc.wmich.edu/cs/FPR/cache/PT_PIXEL_1.gif">
          <a:extLst>
            <a:ext uri="{FF2B5EF4-FFF2-40B4-BE49-F238E27FC236}">
              <a16:creationId xmlns:a16="http://schemas.microsoft.com/office/drawing/2014/main" id="{CD6C984D-6E26-43F9-B4DA-D34A5B776B5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8" name="AutoShape 1" descr="https://psfswebp.cc.wmich.edu/cs/FPR/cache/PT_PIXEL_1.gif">
          <a:extLst>
            <a:ext uri="{FF2B5EF4-FFF2-40B4-BE49-F238E27FC236}">
              <a16:creationId xmlns:a16="http://schemas.microsoft.com/office/drawing/2014/main" id="{E5C83643-A97F-4B15-9024-F2BB6784F07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9" name="AutoShape 1" descr="https://psfswebp.cc.wmich.edu/cs/FPR/cache/PT_PIXEL_1.gif">
          <a:extLst>
            <a:ext uri="{FF2B5EF4-FFF2-40B4-BE49-F238E27FC236}">
              <a16:creationId xmlns:a16="http://schemas.microsoft.com/office/drawing/2014/main" id="{31DA82A5-C009-4EA5-A46B-6BA8BF150554}"/>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20" name="AutoShape 1" descr="https://psfswebp.cc.wmich.edu/cs/FPR/cache/PT_PIXEL_1.gif">
          <a:extLst>
            <a:ext uri="{FF2B5EF4-FFF2-40B4-BE49-F238E27FC236}">
              <a16:creationId xmlns:a16="http://schemas.microsoft.com/office/drawing/2014/main" id="{53363D7A-C1D3-4D80-8705-B429CF85C6E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21" name="AutoShape 1" descr="https://psfswebp.cc.wmich.edu/cs/FPR/cache/PT_PIXEL_1.gif">
          <a:extLst>
            <a:ext uri="{FF2B5EF4-FFF2-40B4-BE49-F238E27FC236}">
              <a16:creationId xmlns:a16="http://schemas.microsoft.com/office/drawing/2014/main" id="{09D13FD4-D1DA-40BC-85A5-883F8D359899}"/>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22" name="AutoShape 1" descr="https://psfswebp.cc.wmich.edu/cs/FPR/cache/PT_PIXEL_1.gif">
          <a:extLst>
            <a:ext uri="{FF2B5EF4-FFF2-40B4-BE49-F238E27FC236}">
              <a16:creationId xmlns:a16="http://schemas.microsoft.com/office/drawing/2014/main" id="{AF1F4F4F-E462-4139-B644-C753A8D4419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23" name="AutoShape 1" descr="https://psfswebp.cc.wmich.edu/cs/FPR/cache/PT_PIXEL_1.gif">
          <a:extLst>
            <a:ext uri="{FF2B5EF4-FFF2-40B4-BE49-F238E27FC236}">
              <a16:creationId xmlns:a16="http://schemas.microsoft.com/office/drawing/2014/main" id="{ADAEA4FF-0887-4AC9-A5F8-97C5DE30AA8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24" name="AutoShape 1" descr="https://psfswebp.cc.wmich.edu/cs/FPR/cache/PT_PIXEL_1.gif">
          <a:extLst>
            <a:ext uri="{FF2B5EF4-FFF2-40B4-BE49-F238E27FC236}">
              <a16:creationId xmlns:a16="http://schemas.microsoft.com/office/drawing/2014/main" id="{D4A4AFB3-935A-486F-8B6E-864B78669312}"/>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25" name="AutoShape 1" descr="https://psfswebp.cc.wmich.edu/cs/FPR/cache/PT_PIXEL_1.gif">
          <a:extLst>
            <a:ext uri="{FF2B5EF4-FFF2-40B4-BE49-F238E27FC236}">
              <a16:creationId xmlns:a16="http://schemas.microsoft.com/office/drawing/2014/main" id="{0C9E6E6C-5992-4E45-AC09-CF47475FD99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26" name="AutoShape 1" descr="https://psfswebp.cc.wmich.edu/cs/FPR/cache/PT_PIXEL_1.gif">
          <a:extLst>
            <a:ext uri="{FF2B5EF4-FFF2-40B4-BE49-F238E27FC236}">
              <a16:creationId xmlns:a16="http://schemas.microsoft.com/office/drawing/2014/main" id="{EC33BB3F-0047-4A30-B41C-2AB07427029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27" name="AutoShape 1" descr="https://psfswebp.cc.wmich.edu/cs/FPR/cache/PT_PIXEL_1.gif">
          <a:extLst>
            <a:ext uri="{FF2B5EF4-FFF2-40B4-BE49-F238E27FC236}">
              <a16:creationId xmlns:a16="http://schemas.microsoft.com/office/drawing/2014/main" id="{DA9B0A03-9C8A-4BDB-9AE9-4430C9B7CE96}"/>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28" name="AutoShape 1" descr="https://psfswebp.cc.wmich.edu/cs/FPR/cache/PT_PIXEL_1.gif">
          <a:extLst>
            <a:ext uri="{FF2B5EF4-FFF2-40B4-BE49-F238E27FC236}">
              <a16:creationId xmlns:a16="http://schemas.microsoft.com/office/drawing/2014/main" id="{BFA1D40C-E4FC-4C39-88C9-C8A816C3698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29" name="AutoShape 1" descr="https://psfswebp.cc.wmich.edu/cs/FPR/cache/PT_PIXEL_1.gif">
          <a:extLst>
            <a:ext uri="{FF2B5EF4-FFF2-40B4-BE49-F238E27FC236}">
              <a16:creationId xmlns:a16="http://schemas.microsoft.com/office/drawing/2014/main" id="{AC32AB00-EA85-4C60-A214-8D497074866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30" name="AutoShape 1" descr="https://psfswebp.cc.wmich.edu/cs/FPR/cache/PT_PIXEL_1.gif">
          <a:extLst>
            <a:ext uri="{FF2B5EF4-FFF2-40B4-BE49-F238E27FC236}">
              <a16:creationId xmlns:a16="http://schemas.microsoft.com/office/drawing/2014/main" id="{403690D3-396E-4241-960D-620B606BE6A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31" name="AutoShape 1" descr="https://psfswebp.cc.wmich.edu/cs/FPR/cache/PT_PIXEL_1.gif">
          <a:extLst>
            <a:ext uri="{FF2B5EF4-FFF2-40B4-BE49-F238E27FC236}">
              <a16:creationId xmlns:a16="http://schemas.microsoft.com/office/drawing/2014/main" id="{F79F6A68-B619-4A48-B69A-13BCA7F1378D}"/>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32" name="AutoShape 1" descr="https://psfswebp.cc.wmich.edu/cs/FPR/cache/PT_PIXEL_1.gif">
          <a:extLst>
            <a:ext uri="{FF2B5EF4-FFF2-40B4-BE49-F238E27FC236}">
              <a16:creationId xmlns:a16="http://schemas.microsoft.com/office/drawing/2014/main" id="{96370A11-7784-461E-8521-5D9CA5AFEAD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33" name="AutoShape 1" descr="https://psfswebp.cc.wmich.edu/cs/FPR/cache/PT_PIXEL_1.gif">
          <a:extLst>
            <a:ext uri="{FF2B5EF4-FFF2-40B4-BE49-F238E27FC236}">
              <a16:creationId xmlns:a16="http://schemas.microsoft.com/office/drawing/2014/main" id="{00C3E780-4F83-42D9-BE30-1CC5D070DE3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34" name="AutoShape 1" descr="https://psfswebp.cc.wmich.edu/cs/FPR/cache/PT_PIXEL_1.gif">
          <a:extLst>
            <a:ext uri="{FF2B5EF4-FFF2-40B4-BE49-F238E27FC236}">
              <a16:creationId xmlns:a16="http://schemas.microsoft.com/office/drawing/2014/main" id="{D543CD5D-4E4E-4170-8594-4A5D8C09326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35" name="AutoShape 1" descr="https://psfswebp.cc.wmich.edu/cs/FPR/cache/PT_PIXEL_1.gif">
          <a:extLst>
            <a:ext uri="{FF2B5EF4-FFF2-40B4-BE49-F238E27FC236}">
              <a16:creationId xmlns:a16="http://schemas.microsoft.com/office/drawing/2014/main" id="{D6EFD7D5-E4F4-4D00-B64D-57888C1740A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36" name="AutoShape 1" descr="https://psfswebp.cc.wmich.edu/cs/FPR/cache/PT_PIXEL_1.gif">
          <a:extLst>
            <a:ext uri="{FF2B5EF4-FFF2-40B4-BE49-F238E27FC236}">
              <a16:creationId xmlns:a16="http://schemas.microsoft.com/office/drawing/2014/main" id="{305E1809-136C-4C70-AD50-ED64B03FB87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37" name="AutoShape 1" descr="https://psfswebp.cc.wmich.edu/cs/FPR/cache/PT_PIXEL_1.gif">
          <a:extLst>
            <a:ext uri="{FF2B5EF4-FFF2-40B4-BE49-F238E27FC236}">
              <a16:creationId xmlns:a16="http://schemas.microsoft.com/office/drawing/2014/main" id="{03173AFA-6AE7-413C-8A18-12BFAF7D176E}"/>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38" name="AutoShape 1" descr="https://psfswebp.cc.wmich.edu/cs/FPR/cache/PT_PIXEL_1.gif">
          <a:extLst>
            <a:ext uri="{FF2B5EF4-FFF2-40B4-BE49-F238E27FC236}">
              <a16:creationId xmlns:a16="http://schemas.microsoft.com/office/drawing/2014/main" id="{D8726E76-D7AA-4E88-A121-216858749D5E}"/>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39" name="AutoShape 1" descr="https://psfswebp.cc.wmich.edu/cs/FPR/cache/PT_PIXEL_1.gif">
          <a:extLst>
            <a:ext uri="{FF2B5EF4-FFF2-40B4-BE49-F238E27FC236}">
              <a16:creationId xmlns:a16="http://schemas.microsoft.com/office/drawing/2014/main" id="{A9432B5E-7955-48ED-AC2A-4A4D08699BC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40" name="AutoShape 1" descr="https://psfswebp.cc.wmich.edu/cs/FPR/cache/PT_PIXEL_1.gif">
          <a:extLst>
            <a:ext uri="{FF2B5EF4-FFF2-40B4-BE49-F238E27FC236}">
              <a16:creationId xmlns:a16="http://schemas.microsoft.com/office/drawing/2014/main" id="{1A744D30-2ECC-464F-9844-8260E39F8A2D}"/>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1541" name="AutoShape 1" descr="https://psfswebp.cc.wmich.edu/cs/FPR/cache/PT_PIXEL_1.gif">
          <a:extLst>
            <a:ext uri="{FF2B5EF4-FFF2-40B4-BE49-F238E27FC236}">
              <a16:creationId xmlns:a16="http://schemas.microsoft.com/office/drawing/2014/main" id="{FDA86D15-77E4-4310-8B89-54FDAE81AAE8}"/>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1542" name="AutoShape 1" descr="https://psfswebp.cc.wmich.edu/cs/FPR/cache/PT_PIXEL_1.gif">
          <a:extLst>
            <a:ext uri="{FF2B5EF4-FFF2-40B4-BE49-F238E27FC236}">
              <a16:creationId xmlns:a16="http://schemas.microsoft.com/office/drawing/2014/main" id="{28EB79B2-7938-4004-B4FE-8F931754C170}"/>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1543" name="AutoShape 1" descr="https://psfswebp.cc.wmich.edu/cs/FPR/cache/PT_PIXEL_1.gif">
          <a:extLst>
            <a:ext uri="{FF2B5EF4-FFF2-40B4-BE49-F238E27FC236}">
              <a16:creationId xmlns:a16="http://schemas.microsoft.com/office/drawing/2014/main" id="{97A4C564-2521-422F-B60A-A5DE67E64474}"/>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1544" name="AutoShape 1" descr="https://psfswebp.cc.wmich.edu/cs/FPR/cache/PT_PIXEL_1.gif">
          <a:extLst>
            <a:ext uri="{FF2B5EF4-FFF2-40B4-BE49-F238E27FC236}">
              <a16:creationId xmlns:a16="http://schemas.microsoft.com/office/drawing/2014/main" id="{4B71A66A-D73D-4250-9E25-F98E70A3E16F}"/>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1545" name="AutoShape 1" descr="https://psfswebp.cc.wmich.edu/cs/FPR/cache/PT_PIXEL_1.gif">
          <a:extLst>
            <a:ext uri="{FF2B5EF4-FFF2-40B4-BE49-F238E27FC236}">
              <a16:creationId xmlns:a16="http://schemas.microsoft.com/office/drawing/2014/main" id="{2CAB3915-BDBC-4138-B53D-E7C0E0A31244}"/>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1546" name="AutoShape 1" descr="https://psfswebp.cc.wmich.edu/cs/FPR/cache/PT_PIXEL_1.gif">
          <a:extLst>
            <a:ext uri="{FF2B5EF4-FFF2-40B4-BE49-F238E27FC236}">
              <a16:creationId xmlns:a16="http://schemas.microsoft.com/office/drawing/2014/main" id="{28B4A750-5F8C-4D53-8F3C-CAA45CDC093A}"/>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1547" name="AutoShape 1" descr="https://psfswebp.cc.wmich.edu/cs/FPR/cache/PT_PIXEL_1.gif">
          <a:extLst>
            <a:ext uri="{FF2B5EF4-FFF2-40B4-BE49-F238E27FC236}">
              <a16:creationId xmlns:a16="http://schemas.microsoft.com/office/drawing/2014/main" id="{32E3F3A8-93D9-40F9-97D3-19B011152753}"/>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1548" name="AutoShape 1" descr="https://psfswebp.cc.wmich.edu/cs/FPR/cache/PT_PIXEL_1.gif">
          <a:extLst>
            <a:ext uri="{FF2B5EF4-FFF2-40B4-BE49-F238E27FC236}">
              <a16:creationId xmlns:a16="http://schemas.microsoft.com/office/drawing/2014/main" id="{8A470D2E-FF20-4399-B42D-D4D6D9F3320F}"/>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49" name="AutoShape 1" descr="https://psfswebp.cc.wmich.edu/cs/FPR/cache/PT_PIXEL_1.gif">
          <a:extLst>
            <a:ext uri="{FF2B5EF4-FFF2-40B4-BE49-F238E27FC236}">
              <a16:creationId xmlns:a16="http://schemas.microsoft.com/office/drawing/2014/main" id="{7C1EB1FA-387F-415E-BC16-72A4E9B7F5E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1550" name="AutoShape 1" descr="https://psfswebp.cc.wmich.edu/cs/FPR/cache/PT_PIXEL_1.gif">
          <a:extLst>
            <a:ext uri="{FF2B5EF4-FFF2-40B4-BE49-F238E27FC236}">
              <a16:creationId xmlns:a16="http://schemas.microsoft.com/office/drawing/2014/main" id="{11861A38-7B14-4990-91C7-EBC9C091C355}"/>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51" name="AutoShape 1" descr="https://psfswebp.cc.wmich.edu/cs/FPR/cache/PT_PIXEL_1.gif">
          <a:extLst>
            <a:ext uri="{FF2B5EF4-FFF2-40B4-BE49-F238E27FC236}">
              <a16:creationId xmlns:a16="http://schemas.microsoft.com/office/drawing/2014/main" id="{7EF23980-EB9F-413A-BBE2-8B566D08311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52" name="AutoShape 1" descr="https://psfswebp.cc.wmich.edu/cs/FPR/cache/PT_PIXEL_1.gif">
          <a:extLst>
            <a:ext uri="{FF2B5EF4-FFF2-40B4-BE49-F238E27FC236}">
              <a16:creationId xmlns:a16="http://schemas.microsoft.com/office/drawing/2014/main" id="{0D0F4D38-865F-47F0-9770-C4F9D0B543A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53" name="AutoShape 1" descr="https://psfswebp.cc.wmich.edu/cs/FPR/cache/PT_PIXEL_1.gif">
          <a:extLst>
            <a:ext uri="{FF2B5EF4-FFF2-40B4-BE49-F238E27FC236}">
              <a16:creationId xmlns:a16="http://schemas.microsoft.com/office/drawing/2014/main" id="{93EDDE6B-A8CB-47EA-8AD0-CF8EB37A0C0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54" name="AutoShape 1" descr="https://psfswebp.cc.wmich.edu/cs/FPR/cache/PT_PIXEL_1.gif">
          <a:extLst>
            <a:ext uri="{FF2B5EF4-FFF2-40B4-BE49-F238E27FC236}">
              <a16:creationId xmlns:a16="http://schemas.microsoft.com/office/drawing/2014/main" id="{CA015610-2C5C-4902-A1D7-ED0984A2679F}"/>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1555" name="AutoShape 1" descr="https://psfswebp.cc.wmich.edu/cs/FPR/cache/PT_PIXEL_1.gif">
          <a:extLst>
            <a:ext uri="{FF2B5EF4-FFF2-40B4-BE49-F238E27FC236}">
              <a16:creationId xmlns:a16="http://schemas.microsoft.com/office/drawing/2014/main" id="{48FC1568-FF59-425A-8328-B0AD3A41519F}"/>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56" name="AutoShape 1" descr="https://psfswebp.cc.wmich.edu/cs/FPR/cache/PT_PIXEL_1.gif">
          <a:extLst>
            <a:ext uri="{FF2B5EF4-FFF2-40B4-BE49-F238E27FC236}">
              <a16:creationId xmlns:a16="http://schemas.microsoft.com/office/drawing/2014/main" id="{417E36F5-AB91-4C7E-BCC9-4343AD46265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557" name="AutoShape 1" descr="https://psfswebp.cc.wmich.edu/cs/FPR/cache/PT_PIXEL_1.gif">
          <a:extLst>
            <a:ext uri="{FF2B5EF4-FFF2-40B4-BE49-F238E27FC236}">
              <a16:creationId xmlns:a16="http://schemas.microsoft.com/office/drawing/2014/main" id="{0C80F65E-A07C-42F3-8CBC-C291ED2C42FA}"/>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58" name="AutoShape 1" descr="https://psfswebp.cc.wmich.edu/cs/FPR/cache/PT_PIXEL_1.gif">
          <a:extLst>
            <a:ext uri="{FF2B5EF4-FFF2-40B4-BE49-F238E27FC236}">
              <a16:creationId xmlns:a16="http://schemas.microsoft.com/office/drawing/2014/main" id="{A8BD55A8-95D4-4163-B69B-4868D018B1E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559" name="AutoShape 1" descr="https://psfswebp.cc.wmich.edu/cs/FPR/cache/PT_PIXEL_1.gif">
          <a:extLst>
            <a:ext uri="{FF2B5EF4-FFF2-40B4-BE49-F238E27FC236}">
              <a16:creationId xmlns:a16="http://schemas.microsoft.com/office/drawing/2014/main" id="{7C769EB8-B550-4DEC-86EB-321F2A5AB676}"/>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0" name="AutoShape 1" descr="https://psfswebp.cc.wmich.edu/cs/FPR/cache/PT_PIXEL_1.gif">
          <a:extLst>
            <a:ext uri="{FF2B5EF4-FFF2-40B4-BE49-F238E27FC236}">
              <a16:creationId xmlns:a16="http://schemas.microsoft.com/office/drawing/2014/main" id="{6CF1D13D-D658-4D2A-AEB3-F585BEA4E21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61" name="AutoShape 1" descr="https://psfswebp.cc.wmich.edu/cs/FPR/cache/PT_PIXEL_1.gif">
          <a:extLst>
            <a:ext uri="{FF2B5EF4-FFF2-40B4-BE49-F238E27FC236}">
              <a16:creationId xmlns:a16="http://schemas.microsoft.com/office/drawing/2014/main" id="{81D2E689-8087-4905-AA82-D4C80173155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562" name="AutoShape 1" descr="https://psfswebp.cc.wmich.edu/cs/FPR/cache/PT_PIXEL_1.gif">
          <a:extLst>
            <a:ext uri="{FF2B5EF4-FFF2-40B4-BE49-F238E27FC236}">
              <a16:creationId xmlns:a16="http://schemas.microsoft.com/office/drawing/2014/main" id="{48760C72-B4CA-419F-A88D-9FAF997EF652}"/>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3" name="AutoShape 1" descr="https://psfswebp.cc.wmich.edu/cs/FPR/cache/PT_PIXEL_1.gif">
          <a:extLst>
            <a:ext uri="{FF2B5EF4-FFF2-40B4-BE49-F238E27FC236}">
              <a16:creationId xmlns:a16="http://schemas.microsoft.com/office/drawing/2014/main" id="{195A46F4-C33E-4682-BEF2-C6749237C21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4" name="AutoShape 1" descr="https://psfswebp.cc.wmich.edu/cs/FPR/cache/PT_PIXEL_1.gif">
          <a:extLst>
            <a:ext uri="{FF2B5EF4-FFF2-40B4-BE49-F238E27FC236}">
              <a16:creationId xmlns:a16="http://schemas.microsoft.com/office/drawing/2014/main" id="{5A76C265-DBC8-4957-9B76-BE3FD8268A1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565" name="AutoShape 1" descr="https://psfswebp.cc.wmich.edu/cs/FPR/cache/PT_PIXEL_1.gif">
          <a:extLst>
            <a:ext uri="{FF2B5EF4-FFF2-40B4-BE49-F238E27FC236}">
              <a16:creationId xmlns:a16="http://schemas.microsoft.com/office/drawing/2014/main" id="{084E185D-916F-45D1-B730-6EDB4FDDC9DC}"/>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6" name="AutoShape 1" descr="https://psfswebp.cc.wmich.edu/cs/FPR/cache/PT_PIXEL_1.gif">
          <a:extLst>
            <a:ext uri="{FF2B5EF4-FFF2-40B4-BE49-F238E27FC236}">
              <a16:creationId xmlns:a16="http://schemas.microsoft.com/office/drawing/2014/main" id="{A768FA56-D49D-43DD-917E-1AAC805A39C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67" name="AutoShape 1" descr="https://psfswebp.cc.wmich.edu/cs/FPR/cache/PT_PIXEL_1.gif">
          <a:extLst>
            <a:ext uri="{FF2B5EF4-FFF2-40B4-BE49-F238E27FC236}">
              <a16:creationId xmlns:a16="http://schemas.microsoft.com/office/drawing/2014/main" id="{25FB94C2-8934-4197-899C-63CF56081AC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1568" name="AutoShape 1" descr="https://psfswebp.cc.wmich.edu/cs/FPR/cache/PT_PIXEL_1.gif">
          <a:extLst>
            <a:ext uri="{FF2B5EF4-FFF2-40B4-BE49-F238E27FC236}">
              <a16:creationId xmlns:a16="http://schemas.microsoft.com/office/drawing/2014/main" id="{2B26FC96-9E25-4DF1-BD52-5CDB24349D14}"/>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9" name="AutoShape 1" descr="https://psfswebp.cc.wmich.edu/cs/FPR/cache/PT_PIXEL_1.gif">
          <a:extLst>
            <a:ext uri="{FF2B5EF4-FFF2-40B4-BE49-F238E27FC236}">
              <a16:creationId xmlns:a16="http://schemas.microsoft.com/office/drawing/2014/main" id="{EC621919-542C-4689-BF64-D23F0D92ADF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70" name="AutoShape 1" descr="https://psfswebp.cc.wmich.edu/cs/FPR/cache/PT_PIXEL_1.gif">
          <a:extLst>
            <a:ext uri="{FF2B5EF4-FFF2-40B4-BE49-F238E27FC236}">
              <a16:creationId xmlns:a16="http://schemas.microsoft.com/office/drawing/2014/main" id="{61B7B28D-85D8-49E8-BC62-1E76C5BB520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1" name="AutoShape 1" descr="https://psfswebp.cc.wmich.edu/cs/FPR/cache/PT_PIXEL_1.gif">
          <a:extLst>
            <a:ext uri="{FF2B5EF4-FFF2-40B4-BE49-F238E27FC236}">
              <a16:creationId xmlns:a16="http://schemas.microsoft.com/office/drawing/2014/main" id="{434D585D-2594-4745-8809-55A25BA0E09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2" name="AutoShape 1" descr="https://psfswebp.cc.wmich.edu/cs/FPR/cache/PT_PIXEL_1.gif">
          <a:extLst>
            <a:ext uri="{FF2B5EF4-FFF2-40B4-BE49-F238E27FC236}">
              <a16:creationId xmlns:a16="http://schemas.microsoft.com/office/drawing/2014/main" id="{EE6993FF-A7EE-4133-B38E-7727F35DF8A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73" name="AutoShape 1" descr="https://psfswebp.cc.wmich.edu/cs/FPR/cache/PT_PIXEL_1.gif">
          <a:extLst>
            <a:ext uri="{FF2B5EF4-FFF2-40B4-BE49-F238E27FC236}">
              <a16:creationId xmlns:a16="http://schemas.microsoft.com/office/drawing/2014/main" id="{B8C44992-E8B8-4952-86B0-E481EE80642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74" name="AutoShape 1" descr="https://psfswebp.cc.wmich.edu/cs/FPR/cache/PT_PIXEL_1.gif">
          <a:extLst>
            <a:ext uri="{FF2B5EF4-FFF2-40B4-BE49-F238E27FC236}">
              <a16:creationId xmlns:a16="http://schemas.microsoft.com/office/drawing/2014/main" id="{438A83A7-8D73-40C1-805F-3BA1930C205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75" name="AutoShape 1" descr="https://psfswebp.cc.wmich.edu/cs/FPR/cache/PT_PIXEL_1.gif">
          <a:extLst>
            <a:ext uri="{FF2B5EF4-FFF2-40B4-BE49-F238E27FC236}">
              <a16:creationId xmlns:a16="http://schemas.microsoft.com/office/drawing/2014/main" id="{2D4372FD-0094-4008-87FB-CB88901F818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76" name="AutoShape 1" descr="https://psfswebp.cc.wmich.edu/cs/FPR/cache/PT_PIXEL_1.gif">
          <a:extLst>
            <a:ext uri="{FF2B5EF4-FFF2-40B4-BE49-F238E27FC236}">
              <a16:creationId xmlns:a16="http://schemas.microsoft.com/office/drawing/2014/main" id="{C7934658-BE9D-4218-93A2-9EFDDA887DF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77" name="AutoShape 1" descr="https://psfswebp.cc.wmich.edu/cs/FPR/cache/PT_PIXEL_1.gif">
          <a:extLst>
            <a:ext uri="{FF2B5EF4-FFF2-40B4-BE49-F238E27FC236}">
              <a16:creationId xmlns:a16="http://schemas.microsoft.com/office/drawing/2014/main" id="{C746D169-2A85-44F3-B343-74127D788CB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78" name="AutoShape 1" descr="https://psfswebp.cc.wmich.edu/cs/FPR/cache/PT_PIXEL_1.gif">
          <a:extLst>
            <a:ext uri="{FF2B5EF4-FFF2-40B4-BE49-F238E27FC236}">
              <a16:creationId xmlns:a16="http://schemas.microsoft.com/office/drawing/2014/main" id="{4147506D-3D3D-49EE-BCEB-BC9BAA66080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79" name="AutoShape 1" descr="https://psfswebp.cc.wmich.edu/cs/FPR/cache/PT_PIXEL_1.gif">
          <a:extLst>
            <a:ext uri="{FF2B5EF4-FFF2-40B4-BE49-F238E27FC236}">
              <a16:creationId xmlns:a16="http://schemas.microsoft.com/office/drawing/2014/main" id="{CB07C8C6-2055-4976-BD1E-50B6FC9DCC6D}"/>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80" name="AutoShape 1" descr="https://psfswebp.cc.wmich.edu/cs/FPR/cache/PT_PIXEL_1.gif">
          <a:extLst>
            <a:ext uri="{FF2B5EF4-FFF2-40B4-BE49-F238E27FC236}">
              <a16:creationId xmlns:a16="http://schemas.microsoft.com/office/drawing/2014/main" id="{A447FD94-29DE-4542-BDCD-B98416F9550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81" name="AutoShape 1" descr="https://psfswebp.cc.wmich.edu/cs/FPR/cache/PT_PIXEL_1.gif">
          <a:extLst>
            <a:ext uri="{FF2B5EF4-FFF2-40B4-BE49-F238E27FC236}">
              <a16:creationId xmlns:a16="http://schemas.microsoft.com/office/drawing/2014/main" id="{A4373959-FF93-48F6-A882-E6657B34095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82" name="AutoShape 1" descr="https://psfswebp.cc.wmich.edu/cs/FPR/cache/PT_PIXEL_1.gif">
          <a:extLst>
            <a:ext uri="{FF2B5EF4-FFF2-40B4-BE49-F238E27FC236}">
              <a16:creationId xmlns:a16="http://schemas.microsoft.com/office/drawing/2014/main" id="{4726EC6C-27DA-46F2-976C-CF130E1D82B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83" name="AutoShape 1" descr="https://psfswebp.cc.wmich.edu/cs/FPR/cache/PT_PIXEL_1.gif">
          <a:extLst>
            <a:ext uri="{FF2B5EF4-FFF2-40B4-BE49-F238E27FC236}">
              <a16:creationId xmlns:a16="http://schemas.microsoft.com/office/drawing/2014/main" id="{B3D4969B-09EF-4CB6-9890-6B9A9F901AF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84" name="AutoShape 1" descr="https://psfswebp.cc.wmich.edu/cs/FPR/cache/PT_PIXEL_1.gif">
          <a:extLst>
            <a:ext uri="{FF2B5EF4-FFF2-40B4-BE49-F238E27FC236}">
              <a16:creationId xmlns:a16="http://schemas.microsoft.com/office/drawing/2014/main" id="{CBEA4348-6140-4E2E-9511-9746DF60ABB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5" name="AutoShape 1" descr="https://psfswebp.cc.wmich.edu/cs/FPR/cache/PT_PIXEL_1.gif">
          <a:extLst>
            <a:ext uri="{FF2B5EF4-FFF2-40B4-BE49-F238E27FC236}">
              <a16:creationId xmlns:a16="http://schemas.microsoft.com/office/drawing/2014/main" id="{F36C21AF-3659-4D49-A75E-A1195E1BF0A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6" name="AutoShape 1" descr="https://psfswebp.cc.wmich.edu/cs/FPR/cache/PT_PIXEL_1.gif">
          <a:extLst>
            <a:ext uri="{FF2B5EF4-FFF2-40B4-BE49-F238E27FC236}">
              <a16:creationId xmlns:a16="http://schemas.microsoft.com/office/drawing/2014/main" id="{48950294-A60F-4533-AA93-4B08224CB45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87" name="AutoShape 1" descr="https://psfswebp.cc.wmich.edu/cs/FPR/cache/PT_PIXEL_1.gif">
          <a:extLst>
            <a:ext uri="{FF2B5EF4-FFF2-40B4-BE49-F238E27FC236}">
              <a16:creationId xmlns:a16="http://schemas.microsoft.com/office/drawing/2014/main" id="{F74786D1-C802-4CF3-8DA1-FE7A3BBF15A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88" name="AutoShape 1" descr="https://psfswebp.cc.wmich.edu/cs/FPR/cache/PT_PIXEL_1.gif">
          <a:extLst>
            <a:ext uri="{FF2B5EF4-FFF2-40B4-BE49-F238E27FC236}">
              <a16:creationId xmlns:a16="http://schemas.microsoft.com/office/drawing/2014/main" id="{5FCB76CB-C81B-41F3-9D46-D601CB6889F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89" name="AutoShape 1" descr="https://psfswebp.cc.wmich.edu/cs/FPR/cache/PT_PIXEL_1.gif">
          <a:extLst>
            <a:ext uri="{FF2B5EF4-FFF2-40B4-BE49-F238E27FC236}">
              <a16:creationId xmlns:a16="http://schemas.microsoft.com/office/drawing/2014/main" id="{A9856552-63CD-4FF8-AB89-8112FC7C7A7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90" name="AutoShape 1" descr="https://psfswebp.cc.wmich.edu/cs/FPR/cache/PT_PIXEL_1.gif">
          <a:extLst>
            <a:ext uri="{FF2B5EF4-FFF2-40B4-BE49-F238E27FC236}">
              <a16:creationId xmlns:a16="http://schemas.microsoft.com/office/drawing/2014/main" id="{1D8D7445-1CD3-4629-9400-95372664CEAB}"/>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91" name="AutoShape 1" descr="https://psfswebp.cc.wmich.edu/cs/FPR/cache/PT_PIXEL_1.gif">
          <a:extLst>
            <a:ext uri="{FF2B5EF4-FFF2-40B4-BE49-F238E27FC236}">
              <a16:creationId xmlns:a16="http://schemas.microsoft.com/office/drawing/2014/main" id="{22E63AF2-935B-440B-AA47-E37F88FB32F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92" name="AutoShape 1" descr="https://psfswebp.cc.wmich.edu/cs/FPR/cache/PT_PIXEL_1.gif">
          <a:extLst>
            <a:ext uri="{FF2B5EF4-FFF2-40B4-BE49-F238E27FC236}">
              <a16:creationId xmlns:a16="http://schemas.microsoft.com/office/drawing/2014/main" id="{488B5A25-B763-4CB3-9103-52BF9DBE767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1593" name="AutoShape 1" descr="https://psfswebp.cc.wmich.edu/cs/FPR/cache/PT_PIXEL_1.gif">
          <a:extLst>
            <a:ext uri="{FF2B5EF4-FFF2-40B4-BE49-F238E27FC236}">
              <a16:creationId xmlns:a16="http://schemas.microsoft.com/office/drawing/2014/main" id="{C23BCB69-A096-4553-A6A6-8EB132EA85AC}"/>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1594" name="AutoShape 1" descr="https://psfswebp.cc.wmich.edu/cs/FPR/cache/PT_PIXEL_1.gif">
          <a:extLst>
            <a:ext uri="{FF2B5EF4-FFF2-40B4-BE49-F238E27FC236}">
              <a16:creationId xmlns:a16="http://schemas.microsoft.com/office/drawing/2014/main" id="{20FFC6BA-AD83-42E6-9D63-A038B0D56980}"/>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1595" name="AutoShape 1" descr="https://psfswebp.cc.wmich.edu/cs/FPR/cache/PT_PIXEL_1.gif">
          <a:extLst>
            <a:ext uri="{FF2B5EF4-FFF2-40B4-BE49-F238E27FC236}">
              <a16:creationId xmlns:a16="http://schemas.microsoft.com/office/drawing/2014/main" id="{D08D92E7-A917-4F33-9D7A-6F2C2A73D4A1}"/>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1596" name="AutoShape 1" descr="https://psfswebp.cc.wmich.edu/cs/FPR/cache/PT_PIXEL_1.gif">
          <a:extLst>
            <a:ext uri="{FF2B5EF4-FFF2-40B4-BE49-F238E27FC236}">
              <a16:creationId xmlns:a16="http://schemas.microsoft.com/office/drawing/2014/main" id="{EEB8B3EA-AA63-4571-90CC-1B057E187ECA}"/>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1597" name="AutoShape 1" descr="https://psfswebp.cc.wmich.edu/cs/FPR/cache/PT_PIXEL_1.gif">
          <a:extLst>
            <a:ext uri="{FF2B5EF4-FFF2-40B4-BE49-F238E27FC236}">
              <a16:creationId xmlns:a16="http://schemas.microsoft.com/office/drawing/2014/main" id="{F91817C3-8C5C-4965-9302-9F6C8E78716F}"/>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1598" name="AutoShape 1" descr="https://psfswebp.cc.wmich.edu/cs/FPR/cache/PT_PIXEL_1.gif">
          <a:extLst>
            <a:ext uri="{FF2B5EF4-FFF2-40B4-BE49-F238E27FC236}">
              <a16:creationId xmlns:a16="http://schemas.microsoft.com/office/drawing/2014/main" id="{811AB340-C76D-44BB-9B5A-C5864CC31A7A}"/>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599" name="AutoShape 1" descr="https://psfswebp.cc.wmich.edu/cs/FPR/cache/PT_PIXEL_1.gif">
          <a:extLst>
            <a:ext uri="{FF2B5EF4-FFF2-40B4-BE49-F238E27FC236}">
              <a16:creationId xmlns:a16="http://schemas.microsoft.com/office/drawing/2014/main" id="{64DB146D-F2A6-4FBF-BC12-835AE5BC503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1600" name="AutoShape 1" descr="https://psfswebp.cc.wmich.edu/cs/FPR/cache/PT_PIXEL_1.gif">
          <a:extLst>
            <a:ext uri="{FF2B5EF4-FFF2-40B4-BE49-F238E27FC236}">
              <a16:creationId xmlns:a16="http://schemas.microsoft.com/office/drawing/2014/main" id="{4B7EB375-5ACA-431D-9A38-5467D97E50B4}"/>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01" name="AutoShape 1" descr="https://psfswebp.cc.wmich.edu/cs/FPR/cache/PT_PIXEL_1.gif">
          <a:extLst>
            <a:ext uri="{FF2B5EF4-FFF2-40B4-BE49-F238E27FC236}">
              <a16:creationId xmlns:a16="http://schemas.microsoft.com/office/drawing/2014/main" id="{AA807A3A-2BB2-4357-B3EB-4431B88D5B9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02" name="AutoShape 1" descr="https://psfswebp.cc.wmich.edu/cs/FPR/cache/PT_PIXEL_1.gif">
          <a:extLst>
            <a:ext uri="{FF2B5EF4-FFF2-40B4-BE49-F238E27FC236}">
              <a16:creationId xmlns:a16="http://schemas.microsoft.com/office/drawing/2014/main" id="{5A28CDD7-0C12-4172-B5CA-034932AA7D9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03" name="AutoShape 1" descr="https://psfswebp.cc.wmich.edu/cs/FPR/cache/PT_PIXEL_1.gif">
          <a:extLst>
            <a:ext uri="{FF2B5EF4-FFF2-40B4-BE49-F238E27FC236}">
              <a16:creationId xmlns:a16="http://schemas.microsoft.com/office/drawing/2014/main" id="{3A340749-A7F8-4F7C-B445-F8E241644E53}"/>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04" name="AutoShape 1" descr="https://psfswebp.cc.wmich.edu/cs/FPR/cache/PT_PIXEL_1.gif">
          <a:extLst>
            <a:ext uri="{FF2B5EF4-FFF2-40B4-BE49-F238E27FC236}">
              <a16:creationId xmlns:a16="http://schemas.microsoft.com/office/drawing/2014/main" id="{63659473-CB59-4674-8E9D-8475E7E63E0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1605" name="AutoShape 1" descr="https://psfswebp.cc.wmich.edu/cs/FPR/cache/PT_PIXEL_1.gif">
          <a:extLst>
            <a:ext uri="{FF2B5EF4-FFF2-40B4-BE49-F238E27FC236}">
              <a16:creationId xmlns:a16="http://schemas.microsoft.com/office/drawing/2014/main" id="{60753A59-A43B-4F8C-AC1A-526C8572865C}"/>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606" name="AutoShape 1" descr="https://psfswebp.cc.wmich.edu/cs/FPR/cache/PT_PIXEL_1.gif">
          <a:extLst>
            <a:ext uri="{FF2B5EF4-FFF2-40B4-BE49-F238E27FC236}">
              <a16:creationId xmlns:a16="http://schemas.microsoft.com/office/drawing/2014/main" id="{A28B0AE0-D05B-439D-B682-B511186B43B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607" name="AutoShape 1" descr="https://psfswebp.cc.wmich.edu/cs/FPR/cache/PT_PIXEL_1.gif">
          <a:extLst>
            <a:ext uri="{FF2B5EF4-FFF2-40B4-BE49-F238E27FC236}">
              <a16:creationId xmlns:a16="http://schemas.microsoft.com/office/drawing/2014/main" id="{B64F8A75-6031-466E-BC67-C38F65BEF8DD}"/>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08" name="AutoShape 1" descr="https://psfswebp.cc.wmich.edu/cs/FPR/cache/PT_PIXEL_1.gif">
          <a:extLst>
            <a:ext uri="{FF2B5EF4-FFF2-40B4-BE49-F238E27FC236}">
              <a16:creationId xmlns:a16="http://schemas.microsoft.com/office/drawing/2014/main" id="{4890B763-9D22-4E47-B647-07203669868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609" name="AutoShape 1" descr="https://psfswebp.cc.wmich.edu/cs/FPR/cache/PT_PIXEL_1.gif">
          <a:extLst>
            <a:ext uri="{FF2B5EF4-FFF2-40B4-BE49-F238E27FC236}">
              <a16:creationId xmlns:a16="http://schemas.microsoft.com/office/drawing/2014/main" id="{852B1302-724D-45CA-A4D3-D8957ABF4719}"/>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0" name="AutoShape 1" descr="https://psfswebp.cc.wmich.edu/cs/FPR/cache/PT_PIXEL_1.gif">
          <a:extLst>
            <a:ext uri="{FF2B5EF4-FFF2-40B4-BE49-F238E27FC236}">
              <a16:creationId xmlns:a16="http://schemas.microsoft.com/office/drawing/2014/main" id="{F0A92358-883F-4E29-A2EB-5BA72F79802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11" name="AutoShape 1" descr="https://psfswebp.cc.wmich.edu/cs/FPR/cache/PT_PIXEL_1.gif">
          <a:extLst>
            <a:ext uri="{FF2B5EF4-FFF2-40B4-BE49-F238E27FC236}">
              <a16:creationId xmlns:a16="http://schemas.microsoft.com/office/drawing/2014/main" id="{202A9FFF-340C-42DA-B545-6AAB4350E72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612" name="AutoShape 1" descr="https://psfswebp.cc.wmich.edu/cs/FPR/cache/PT_PIXEL_1.gif">
          <a:extLst>
            <a:ext uri="{FF2B5EF4-FFF2-40B4-BE49-F238E27FC236}">
              <a16:creationId xmlns:a16="http://schemas.microsoft.com/office/drawing/2014/main" id="{DE8B3203-0CDB-438D-A1B5-4EAE44452100}"/>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13" name="AutoShape 1" descr="https://psfswebp.cc.wmich.edu/cs/FPR/cache/PT_PIXEL_1.gif">
          <a:extLst>
            <a:ext uri="{FF2B5EF4-FFF2-40B4-BE49-F238E27FC236}">
              <a16:creationId xmlns:a16="http://schemas.microsoft.com/office/drawing/2014/main" id="{298464A4-227E-4425-AF0B-A88EC5411F0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4" name="AutoShape 1" descr="https://psfswebp.cc.wmich.edu/cs/FPR/cache/PT_PIXEL_1.gif">
          <a:extLst>
            <a:ext uri="{FF2B5EF4-FFF2-40B4-BE49-F238E27FC236}">
              <a16:creationId xmlns:a16="http://schemas.microsoft.com/office/drawing/2014/main" id="{09439372-19AB-4F51-AFB3-21F84E9A423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615" name="AutoShape 1" descr="https://psfswebp.cc.wmich.edu/cs/FPR/cache/PT_PIXEL_1.gif">
          <a:extLst>
            <a:ext uri="{FF2B5EF4-FFF2-40B4-BE49-F238E27FC236}">
              <a16:creationId xmlns:a16="http://schemas.microsoft.com/office/drawing/2014/main" id="{ABDF9E8A-5B29-4767-83A4-C0051F44BEBD}"/>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6" name="AutoShape 1" descr="https://psfswebp.cc.wmich.edu/cs/FPR/cache/PT_PIXEL_1.gif">
          <a:extLst>
            <a:ext uri="{FF2B5EF4-FFF2-40B4-BE49-F238E27FC236}">
              <a16:creationId xmlns:a16="http://schemas.microsoft.com/office/drawing/2014/main" id="{EC8C4892-C28D-4F8E-8154-1380B78BA6C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17" name="AutoShape 1" descr="https://psfswebp.cc.wmich.edu/cs/FPR/cache/PT_PIXEL_1.gif">
          <a:extLst>
            <a:ext uri="{FF2B5EF4-FFF2-40B4-BE49-F238E27FC236}">
              <a16:creationId xmlns:a16="http://schemas.microsoft.com/office/drawing/2014/main" id="{BD928097-94CE-4A20-8F8F-1FB7D9C3D86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1618" name="AutoShape 1" descr="https://psfswebp.cc.wmich.edu/cs/FPR/cache/PT_PIXEL_1.gif">
          <a:extLst>
            <a:ext uri="{FF2B5EF4-FFF2-40B4-BE49-F238E27FC236}">
              <a16:creationId xmlns:a16="http://schemas.microsoft.com/office/drawing/2014/main" id="{FBCD09B9-AC58-46C5-84FD-2344852325F7}"/>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19" name="AutoShape 1" descr="https://psfswebp.cc.wmich.edu/cs/FPR/cache/PT_PIXEL_1.gif">
          <a:extLst>
            <a:ext uri="{FF2B5EF4-FFF2-40B4-BE49-F238E27FC236}">
              <a16:creationId xmlns:a16="http://schemas.microsoft.com/office/drawing/2014/main" id="{EF508606-5D28-498C-88F2-AD9F703234D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20" name="AutoShape 1" descr="https://psfswebp.cc.wmich.edu/cs/FPR/cache/PT_PIXEL_1.gif">
          <a:extLst>
            <a:ext uri="{FF2B5EF4-FFF2-40B4-BE49-F238E27FC236}">
              <a16:creationId xmlns:a16="http://schemas.microsoft.com/office/drawing/2014/main" id="{8D657502-C3CF-4AE4-84C0-91A30D7DC09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21" name="AutoShape 1" descr="https://psfswebp.cc.wmich.edu/cs/FPR/cache/PT_PIXEL_1.gif">
          <a:extLst>
            <a:ext uri="{FF2B5EF4-FFF2-40B4-BE49-F238E27FC236}">
              <a16:creationId xmlns:a16="http://schemas.microsoft.com/office/drawing/2014/main" id="{D83FD5EA-14F8-459A-AF09-06BA05668AE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22" name="AutoShape 1" descr="https://psfswebp.cc.wmich.edu/cs/FPR/cache/PT_PIXEL_1.gif">
          <a:extLst>
            <a:ext uri="{FF2B5EF4-FFF2-40B4-BE49-F238E27FC236}">
              <a16:creationId xmlns:a16="http://schemas.microsoft.com/office/drawing/2014/main" id="{4EE60013-7D5A-44DA-A24A-707D87E7A8F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23" name="AutoShape 1" descr="https://psfswebp.cc.wmich.edu/cs/FPR/cache/PT_PIXEL_1.gif">
          <a:extLst>
            <a:ext uri="{FF2B5EF4-FFF2-40B4-BE49-F238E27FC236}">
              <a16:creationId xmlns:a16="http://schemas.microsoft.com/office/drawing/2014/main" id="{9E02B020-5128-427E-BD12-99D93B6EF95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24" name="AutoShape 1" descr="https://psfswebp.cc.wmich.edu/cs/FPR/cache/PT_PIXEL_1.gif">
          <a:extLst>
            <a:ext uri="{FF2B5EF4-FFF2-40B4-BE49-F238E27FC236}">
              <a16:creationId xmlns:a16="http://schemas.microsoft.com/office/drawing/2014/main" id="{A6425047-F907-4DEE-AE2F-38E25E31092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25" name="AutoShape 1" descr="https://psfswebp.cc.wmich.edu/cs/FPR/cache/PT_PIXEL_1.gif">
          <a:extLst>
            <a:ext uri="{FF2B5EF4-FFF2-40B4-BE49-F238E27FC236}">
              <a16:creationId xmlns:a16="http://schemas.microsoft.com/office/drawing/2014/main" id="{26BE0946-5774-4EEF-9217-2B5133C60AF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26" name="AutoShape 1" descr="https://psfswebp.cc.wmich.edu/cs/FPR/cache/PT_PIXEL_1.gif">
          <a:extLst>
            <a:ext uri="{FF2B5EF4-FFF2-40B4-BE49-F238E27FC236}">
              <a16:creationId xmlns:a16="http://schemas.microsoft.com/office/drawing/2014/main" id="{9650CC32-D0CB-4FB0-AE42-F1910BF5D0F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27" name="AutoShape 1" descr="https://psfswebp.cc.wmich.edu/cs/FPR/cache/PT_PIXEL_1.gif">
          <a:extLst>
            <a:ext uri="{FF2B5EF4-FFF2-40B4-BE49-F238E27FC236}">
              <a16:creationId xmlns:a16="http://schemas.microsoft.com/office/drawing/2014/main" id="{01CF78FE-8F17-40E7-B76C-8CA0647C4E6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28" name="AutoShape 1" descr="https://psfswebp.cc.wmich.edu/cs/FPR/cache/PT_PIXEL_1.gif">
          <a:extLst>
            <a:ext uri="{FF2B5EF4-FFF2-40B4-BE49-F238E27FC236}">
              <a16:creationId xmlns:a16="http://schemas.microsoft.com/office/drawing/2014/main" id="{F1113469-8F24-4898-A1E4-54EEBB37D2C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29" name="AutoShape 1" descr="https://psfswebp.cc.wmich.edu/cs/FPR/cache/PT_PIXEL_1.gif">
          <a:extLst>
            <a:ext uri="{FF2B5EF4-FFF2-40B4-BE49-F238E27FC236}">
              <a16:creationId xmlns:a16="http://schemas.microsoft.com/office/drawing/2014/main" id="{55255D53-F214-4AB4-B78A-90649D633FE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30" name="AutoShape 1" descr="https://psfswebp.cc.wmich.edu/cs/FPR/cache/PT_PIXEL_1.gif">
          <a:extLst>
            <a:ext uri="{FF2B5EF4-FFF2-40B4-BE49-F238E27FC236}">
              <a16:creationId xmlns:a16="http://schemas.microsoft.com/office/drawing/2014/main" id="{68935459-7012-4F7D-B759-5622C0325AB8}"/>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31" name="AutoShape 1" descr="https://psfswebp.cc.wmich.edu/cs/FPR/cache/PT_PIXEL_1.gif">
          <a:extLst>
            <a:ext uri="{FF2B5EF4-FFF2-40B4-BE49-F238E27FC236}">
              <a16:creationId xmlns:a16="http://schemas.microsoft.com/office/drawing/2014/main" id="{0A980C17-299B-4DA6-9520-E5F011C77DE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32" name="AutoShape 1" descr="https://psfswebp.cc.wmich.edu/cs/FPR/cache/PT_PIXEL_1.gif">
          <a:extLst>
            <a:ext uri="{FF2B5EF4-FFF2-40B4-BE49-F238E27FC236}">
              <a16:creationId xmlns:a16="http://schemas.microsoft.com/office/drawing/2014/main" id="{CEDC9557-6A94-422C-8ECA-D1E537722F0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33" name="AutoShape 1" descr="https://psfswebp.cc.wmich.edu/cs/FPR/cache/PT_PIXEL_1.gif">
          <a:extLst>
            <a:ext uri="{FF2B5EF4-FFF2-40B4-BE49-F238E27FC236}">
              <a16:creationId xmlns:a16="http://schemas.microsoft.com/office/drawing/2014/main" id="{C2DE4C6B-37E2-412D-A504-B23E89F9E44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34" name="AutoShape 1" descr="https://psfswebp.cc.wmich.edu/cs/FPR/cache/PT_PIXEL_1.gif">
          <a:extLst>
            <a:ext uri="{FF2B5EF4-FFF2-40B4-BE49-F238E27FC236}">
              <a16:creationId xmlns:a16="http://schemas.microsoft.com/office/drawing/2014/main" id="{27119C70-64B8-4CC4-B99C-1E4E4AEBE17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35" name="AutoShape 1" descr="https://psfswebp.cc.wmich.edu/cs/FPR/cache/PT_PIXEL_1.gif">
          <a:extLst>
            <a:ext uri="{FF2B5EF4-FFF2-40B4-BE49-F238E27FC236}">
              <a16:creationId xmlns:a16="http://schemas.microsoft.com/office/drawing/2014/main" id="{1C7BB834-00D2-4030-B8BE-22026291CE4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36" name="AutoShape 1" descr="https://psfswebp.cc.wmich.edu/cs/FPR/cache/PT_PIXEL_1.gif">
          <a:extLst>
            <a:ext uri="{FF2B5EF4-FFF2-40B4-BE49-F238E27FC236}">
              <a16:creationId xmlns:a16="http://schemas.microsoft.com/office/drawing/2014/main" id="{12F58B4B-CBB6-4481-9904-E7BEF2FD48E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37" name="AutoShape 1" descr="https://psfswebp.cc.wmich.edu/cs/FPR/cache/PT_PIXEL_1.gif">
          <a:extLst>
            <a:ext uri="{FF2B5EF4-FFF2-40B4-BE49-F238E27FC236}">
              <a16:creationId xmlns:a16="http://schemas.microsoft.com/office/drawing/2014/main" id="{27FDC92E-5053-4894-BD0B-EE5A6718F92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38" name="AutoShape 1" descr="https://psfswebp.cc.wmich.edu/cs/FPR/cache/PT_PIXEL_1.gif">
          <a:extLst>
            <a:ext uri="{FF2B5EF4-FFF2-40B4-BE49-F238E27FC236}">
              <a16:creationId xmlns:a16="http://schemas.microsoft.com/office/drawing/2014/main" id="{E957161F-61CC-4355-BBA1-AB0848F7ECB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39" name="AutoShape 1" descr="https://psfswebp.cc.wmich.edu/cs/FPR/cache/PT_PIXEL_1.gif">
          <a:extLst>
            <a:ext uri="{FF2B5EF4-FFF2-40B4-BE49-F238E27FC236}">
              <a16:creationId xmlns:a16="http://schemas.microsoft.com/office/drawing/2014/main" id="{2F58E863-ECFA-4F25-8A85-2C7888FB9D6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40" name="AutoShape 1" descr="https://psfswebp.cc.wmich.edu/cs/FPR/cache/PT_PIXEL_1.gif">
          <a:extLst>
            <a:ext uri="{FF2B5EF4-FFF2-40B4-BE49-F238E27FC236}">
              <a16:creationId xmlns:a16="http://schemas.microsoft.com/office/drawing/2014/main" id="{44692E0E-EDAC-45FE-AB08-137B7213581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41" name="AutoShape 1" descr="https://psfswebp.cc.wmich.edu/cs/FPR/cache/PT_PIXEL_1.gif">
          <a:extLst>
            <a:ext uri="{FF2B5EF4-FFF2-40B4-BE49-F238E27FC236}">
              <a16:creationId xmlns:a16="http://schemas.microsoft.com/office/drawing/2014/main" id="{C5C1036E-442C-440D-A26B-75535263F33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42" name="AutoShape 1" descr="https://psfswebp.cc.wmich.edu/cs/FPR/cache/PT_PIXEL_1.gif">
          <a:extLst>
            <a:ext uri="{FF2B5EF4-FFF2-40B4-BE49-F238E27FC236}">
              <a16:creationId xmlns:a16="http://schemas.microsoft.com/office/drawing/2014/main" id="{00E9E4D6-4ED9-406B-9398-30A493D2C5B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1643" name="AutoShape 1" descr="https://psfswebp.cc.wmich.edu/cs/FPR/cache/PT_PIXEL_1.gif">
          <a:extLst>
            <a:ext uri="{FF2B5EF4-FFF2-40B4-BE49-F238E27FC236}">
              <a16:creationId xmlns:a16="http://schemas.microsoft.com/office/drawing/2014/main" id="{5C1D5FDD-6559-4C8D-BE71-C7BF27B4D1CF}"/>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1644" name="AutoShape 1" descr="https://psfswebp.cc.wmich.edu/cs/FPR/cache/PT_PIXEL_1.gif">
          <a:extLst>
            <a:ext uri="{FF2B5EF4-FFF2-40B4-BE49-F238E27FC236}">
              <a16:creationId xmlns:a16="http://schemas.microsoft.com/office/drawing/2014/main" id="{BB43C38F-2364-40A1-86BD-99BB53A3ADFE}"/>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1645" name="AutoShape 1" descr="https://psfswebp.cc.wmich.edu/cs/FPR/cache/PT_PIXEL_1.gif">
          <a:extLst>
            <a:ext uri="{FF2B5EF4-FFF2-40B4-BE49-F238E27FC236}">
              <a16:creationId xmlns:a16="http://schemas.microsoft.com/office/drawing/2014/main" id="{F28F935F-71B6-4140-9D89-F940C7A9970C}"/>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1646" name="AutoShape 1" descr="https://psfswebp.cc.wmich.edu/cs/FPR/cache/PT_PIXEL_1.gif">
          <a:extLst>
            <a:ext uri="{FF2B5EF4-FFF2-40B4-BE49-F238E27FC236}">
              <a16:creationId xmlns:a16="http://schemas.microsoft.com/office/drawing/2014/main" id="{6B443A94-FEC7-4FE4-9DFF-CB6020E04E54}"/>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1647" name="AutoShape 1" descr="https://psfswebp.cc.wmich.edu/cs/FPR/cache/PT_PIXEL_1.gif">
          <a:extLst>
            <a:ext uri="{FF2B5EF4-FFF2-40B4-BE49-F238E27FC236}">
              <a16:creationId xmlns:a16="http://schemas.microsoft.com/office/drawing/2014/main" id="{FACFEEBA-5025-45FE-B480-923AB847C2D2}"/>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1648" name="AutoShape 1" descr="https://psfswebp.cc.wmich.edu/cs/FPR/cache/PT_PIXEL_1.gif">
          <a:extLst>
            <a:ext uri="{FF2B5EF4-FFF2-40B4-BE49-F238E27FC236}">
              <a16:creationId xmlns:a16="http://schemas.microsoft.com/office/drawing/2014/main" id="{9FC770B9-3E32-4E2C-8901-4CD5AC3CF964}"/>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49" name="AutoShape 1" descr="https://psfswebp.cc.wmich.edu/cs/FPR/cache/PT_PIXEL_1.gif">
          <a:extLst>
            <a:ext uri="{FF2B5EF4-FFF2-40B4-BE49-F238E27FC236}">
              <a16:creationId xmlns:a16="http://schemas.microsoft.com/office/drawing/2014/main" id="{EDD69E06-BDA1-47A1-AFB0-F129E3B16429}"/>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1650" name="AutoShape 1" descr="https://psfswebp.cc.wmich.edu/cs/FPR/cache/PT_PIXEL_1.gif">
          <a:extLst>
            <a:ext uri="{FF2B5EF4-FFF2-40B4-BE49-F238E27FC236}">
              <a16:creationId xmlns:a16="http://schemas.microsoft.com/office/drawing/2014/main" id="{CD38C828-62CC-40D0-B799-EFF5E50DC216}"/>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51" name="AutoShape 1" descr="https://psfswebp.cc.wmich.edu/cs/FPR/cache/PT_PIXEL_1.gif">
          <a:extLst>
            <a:ext uri="{FF2B5EF4-FFF2-40B4-BE49-F238E27FC236}">
              <a16:creationId xmlns:a16="http://schemas.microsoft.com/office/drawing/2014/main" id="{E9BA9D54-0959-4797-9780-5FAC3229C31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52" name="AutoShape 1" descr="https://psfswebp.cc.wmich.edu/cs/FPR/cache/PT_PIXEL_1.gif">
          <a:extLst>
            <a:ext uri="{FF2B5EF4-FFF2-40B4-BE49-F238E27FC236}">
              <a16:creationId xmlns:a16="http://schemas.microsoft.com/office/drawing/2014/main" id="{7F0BDB3E-E7D0-4D58-B3AA-D77352717E5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53" name="AutoShape 1" descr="https://psfswebp.cc.wmich.edu/cs/FPR/cache/PT_PIXEL_1.gif">
          <a:extLst>
            <a:ext uri="{FF2B5EF4-FFF2-40B4-BE49-F238E27FC236}">
              <a16:creationId xmlns:a16="http://schemas.microsoft.com/office/drawing/2014/main" id="{9213A07A-ED00-47A1-8319-21A834FBE4D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54" name="AutoShape 1" descr="https://psfswebp.cc.wmich.edu/cs/FPR/cache/PT_PIXEL_1.gif">
          <a:extLst>
            <a:ext uri="{FF2B5EF4-FFF2-40B4-BE49-F238E27FC236}">
              <a16:creationId xmlns:a16="http://schemas.microsoft.com/office/drawing/2014/main" id="{06EA863B-D601-439A-8F0B-24351BCEEEC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1655" name="AutoShape 1" descr="https://psfswebp.cc.wmich.edu/cs/FPR/cache/PT_PIXEL_1.gif">
          <a:extLst>
            <a:ext uri="{FF2B5EF4-FFF2-40B4-BE49-F238E27FC236}">
              <a16:creationId xmlns:a16="http://schemas.microsoft.com/office/drawing/2014/main" id="{364769D8-2631-4601-A86E-8404014E65FE}"/>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56" name="AutoShape 1" descr="https://psfswebp.cc.wmich.edu/cs/FPR/cache/PT_PIXEL_1.gif">
          <a:extLst>
            <a:ext uri="{FF2B5EF4-FFF2-40B4-BE49-F238E27FC236}">
              <a16:creationId xmlns:a16="http://schemas.microsoft.com/office/drawing/2014/main" id="{742F59D3-F2B6-4405-9B64-C80B48644BA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657" name="AutoShape 1" descr="https://psfswebp.cc.wmich.edu/cs/FPR/cache/PT_PIXEL_1.gif">
          <a:extLst>
            <a:ext uri="{FF2B5EF4-FFF2-40B4-BE49-F238E27FC236}">
              <a16:creationId xmlns:a16="http://schemas.microsoft.com/office/drawing/2014/main" id="{C178FAE8-EF5D-4CED-BB88-801C97DEC250}"/>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58" name="AutoShape 1" descr="https://psfswebp.cc.wmich.edu/cs/FPR/cache/PT_PIXEL_1.gif">
          <a:extLst>
            <a:ext uri="{FF2B5EF4-FFF2-40B4-BE49-F238E27FC236}">
              <a16:creationId xmlns:a16="http://schemas.microsoft.com/office/drawing/2014/main" id="{B3EE27FB-CEBF-468B-A347-D3E66236CE9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659" name="AutoShape 1" descr="https://psfswebp.cc.wmich.edu/cs/FPR/cache/PT_PIXEL_1.gif">
          <a:extLst>
            <a:ext uri="{FF2B5EF4-FFF2-40B4-BE49-F238E27FC236}">
              <a16:creationId xmlns:a16="http://schemas.microsoft.com/office/drawing/2014/main" id="{005E0723-3204-46CF-AEEB-EA41EC5F1FAB}"/>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0" name="AutoShape 1" descr="https://psfswebp.cc.wmich.edu/cs/FPR/cache/PT_PIXEL_1.gif">
          <a:extLst>
            <a:ext uri="{FF2B5EF4-FFF2-40B4-BE49-F238E27FC236}">
              <a16:creationId xmlns:a16="http://schemas.microsoft.com/office/drawing/2014/main" id="{22D1453F-8D99-46A0-9ADC-7FC2757CDE0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61" name="AutoShape 1" descr="https://psfswebp.cc.wmich.edu/cs/FPR/cache/PT_PIXEL_1.gif">
          <a:extLst>
            <a:ext uri="{FF2B5EF4-FFF2-40B4-BE49-F238E27FC236}">
              <a16:creationId xmlns:a16="http://schemas.microsoft.com/office/drawing/2014/main" id="{1AEAD724-DB05-481D-BB50-3BD019F6B90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662" name="AutoShape 1" descr="https://psfswebp.cc.wmich.edu/cs/FPR/cache/PT_PIXEL_1.gif">
          <a:extLst>
            <a:ext uri="{FF2B5EF4-FFF2-40B4-BE49-F238E27FC236}">
              <a16:creationId xmlns:a16="http://schemas.microsoft.com/office/drawing/2014/main" id="{4A6398E9-D8E2-473A-A867-E2A52C1A6F75}"/>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63" name="AutoShape 1" descr="https://psfswebp.cc.wmich.edu/cs/FPR/cache/PT_PIXEL_1.gif">
          <a:extLst>
            <a:ext uri="{FF2B5EF4-FFF2-40B4-BE49-F238E27FC236}">
              <a16:creationId xmlns:a16="http://schemas.microsoft.com/office/drawing/2014/main" id="{FF53C317-BD4A-459B-8345-0620DCC2DC7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4" name="AutoShape 1" descr="https://psfswebp.cc.wmich.edu/cs/FPR/cache/PT_PIXEL_1.gif">
          <a:extLst>
            <a:ext uri="{FF2B5EF4-FFF2-40B4-BE49-F238E27FC236}">
              <a16:creationId xmlns:a16="http://schemas.microsoft.com/office/drawing/2014/main" id="{A7DB2EA2-2CA5-4DE6-934C-F508305F284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665" name="AutoShape 1" descr="https://psfswebp.cc.wmich.edu/cs/FPR/cache/PT_PIXEL_1.gif">
          <a:extLst>
            <a:ext uri="{FF2B5EF4-FFF2-40B4-BE49-F238E27FC236}">
              <a16:creationId xmlns:a16="http://schemas.microsoft.com/office/drawing/2014/main" id="{73EADE91-D2C1-46AC-8987-0FE51EA62999}"/>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6" name="AutoShape 1" descr="https://psfswebp.cc.wmich.edu/cs/FPR/cache/PT_PIXEL_1.gif">
          <a:extLst>
            <a:ext uri="{FF2B5EF4-FFF2-40B4-BE49-F238E27FC236}">
              <a16:creationId xmlns:a16="http://schemas.microsoft.com/office/drawing/2014/main" id="{89D1C3AE-A5C7-47D5-8042-FB8729A6C24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67" name="AutoShape 1" descr="https://psfswebp.cc.wmich.edu/cs/FPR/cache/PT_PIXEL_1.gif">
          <a:extLst>
            <a:ext uri="{FF2B5EF4-FFF2-40B4-BE49-F238E27FC236}">
              <a16:creationId xmlns:a16="http://schemas.microsoft.com/office/drawing/2014/main" id="{FB0D293B-7F3D-488D-BD36-4E7746C1B46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1668" name="AutoShape 1" descr="https://psfswebp.cc.wmich.edu/cs/FPR/cache/PT_PIXEL_1.gif">
          <a:extLst>
            <a:ext uri="{FF2B5EF4-FFF2-40B4-BE49-F238E27FC236}">
              <a16:creationId xmlns:a16="http://schemas.microsoft.com/office/drawing/2014/main" id="{2F8D9380-C835-4C91-9536-528636B91B38}"/>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69" name="AutoShape 1" descr="https://psfswebp.cc.wmich.edu/cs/FPR/cache/PT_PIXEL_1.gif">
          <a:extLst>
            <a:ext uri="{FF2B5EF4-FFF2-40B4-BE49-F238E27FC236}">
              <a16:creationId xmlns:a16="http://schemas.microsoft.com/office/drawing/2014/main" id="{0D25A8D5-9F14-4A0E-B7F9-3574FBE39A9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70" name="AutoShape 1" descr="https://psfswebp.cc.wmich.edu/cs/FPR/cache/PT_PIXEL_1.gif">
          <a:extLst>
            <a:ext uri="{FF2B5EF4-FFF2-40B4-BE49-F238E27FC236}">
              <a16:creationId xmlns:a16="http://schemas.microsoft.com/office/drawing/2014/main" id="{23E92BA2-A2A5-45EF-926E-816D5AE843C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71" name="AutoShape 1" descr="https://psfswebp.cc.wmich.edu/cs/FPR/cache/PT_PIXEL_1.gif">
          <a:extLst>
            <a:ext uri="{FF2B5EF4-FFF2-40B4-BE49-F238E27FC236}">
              <a16:creationId xmlns:a16="http://schemas.microsoft.com/office/drawing/2014/main" id="{CAEE0729-9D06-452B-A6C0-93B06116F77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72" name="AutoShape 1" descr="https://psfswebp.cc.wmich.edu/cs/FPR/cache/PT_PIXEL_1.gif">
          <a:extLst>
            <a:ext uri="{FF2B5EF4-FFF2-40B4-BE49-F238E27FC236}">
              <a16:creationId xmlns:a16="http://schemas.microsoft.com/office/drawing/2014/main" id="{304D3CF5-97EE-4944-8040-A1FC39CE9D0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73" name="AutoShape 1" descr="https://psfswebp.cc.wmich.edu/cs/FPR/cache/PT_PIXEL_1.gif">
          <a:extLst>
            <a:ext uri="{FF2B5EF4-FFF2-40B4-BE49-F238E27FC236}">
              <a16:creationId xmlns:a16="http://schemas.microsoft.com/office/drawing/2014/main" id="{11290302-9D1F-40D5-9EB4-DD6E23FE533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74" name="AutoShape 1" descr="https://psfswebp.cc.wmich.edu/cs/FPR/cache/PT_PIXEL_1.gif">
          <a:extLst>
            <a:ext uri="{FF2B5EF4-FFF2-40B4-BE49-F238E27FC236}">
              <a16:creationId xmlns:a16="http://schemas.microsoft.com/office/drawing/2014/main" id="{798674B7-8CC7-4039-B2CC-62B1D705CDE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75" name="AutoShape 1" descr="https://psfswebp.cc.wmich.edu/cs/FPR/cache/PT_PIXEL_1.gif">
          <a:extLst>
            <a:ext uri="{FF2B5EF4-FFF2-40B4-BE49-F238E27FC236}">
              <a16:creationId xmlns:a16="http://schemas.microsoft.com/office/drawing/2014/main" id="{73919829-29D8-4ECF-B42E-360F380D105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76" name="AutoShape 1" descr="https://psfswebp.cc.wmich.edu/cs/FPR/cache/PT_PIXEL_1.gif">
          <a:extLst>
            <a:ext uri="{FF2B5EF4-FFF2-40B4-BE49-F238E27FC236}">
              <a16:creationId xmlns:a16="http://schemas.microsoft.com/office/drawing/2014/main" id="{85643266-B6BB-457D-936A-7D416683A16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77" name="AutoShape 1" descr="https://psfswebp.cc.wmich.edu/cs/FPR/cache/PT_PIXEL_1.gif">
          <a:extLst>
            <a:ext uri="{FF2B5EF4-FFF2-40B4-BE49-F238E27FC236}">
              <a16:creationId xmlns:a16="http://schemas.microsoft.com/office/drawing/2014/main" id="{77A115E8-FA8B-4E4F-B101-79515A8D3EB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78" name="AutoShape 1" descr="https://psfswebp.cc.wmich.edu/cs/FPR/cache/PT_PIXEL_1.gif">
          <a:extLst>
            <a:ext uri="{FF2B5EF4-FFF2-40B4-BE49-F238E27FC236}">
              <a16:creationId xmlns:a16="http://schemas.microsoft.com/office/drawing/2014/main" id="{5308637A-9106-488F-A39A-9449F6D62EDD}"/>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79" name="AutoShape 1" descr="https://psfswebp.cc.wmich.edu/cs/FPR/cache/PT_PIXEL_1.gif">
          <a:extLst>
            <a:ext uri="{FF2B5EF4-FFF2-40B4-BE49-F238E27FC236}">
              <a16:creationId xmlns:a16="http://schemas.microsoft.com/office/drawing/2014/main" id="{26888A9D-42AD-43C4-8B62-3A598999CF6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80" name="AutoShape 1" descr="https://psfswebp.cc.wmich.edu/cs/FPR/cache/PT_PIXEL_1.gif">
          <a:extLst>
            <a:ext uri="{FF2B5EF4-FFF2-40B4-BE49-F238E27FC236}">
              <a16:creationId xmlns:a16="http://schemas.microsoft.com/office/drawing/2014/main" id="{DB48B15E-F642-4B55-BB89-5757B891EDE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81" name="AutoShape 1" descr="https://psfswebp.cc.wmich.edu/cs/FPR/cache/PT_PIXEL_1.gif">
          <a:extLst>
            <a:ext uri="{FF2B5EF4-FFF2-40B4-BE49-F238E27FC236}">
              <a16:creationId xmlns:a16="http://schemas.microsoft.com/office/drawing/2014/main" id="{73AAB9F6-76A7-43E1-B8B8-053AEB94D40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82" name="AutoShape 1" descr="https://psfswebp.cc.wmich.edu/cs/FPR/cache/PT_PIXEL_1.gif">
          <a:extLst>
            <a:ext uri="{FF2B5EF4-FFF2-40B4-BE49-F238E27FC236}">
              <a16:creationId xmlns:a16="http://schemas.microsoft.com/office/drawing/2014/main" id="{DAD8983B-9765-47B6-90FD-BC8070A7863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83" name="AutoShape 1" descr="https://psfswebp.cc.wmich.edu/cs/FPR/cache/PT_PIXEL_1.gif">
          <a:extLst>
            <a:ext uri="{FF2B5EF4-FFF2-40B4-BE49-F238E27FC236}">
              <a16:creationId xmlns:a16="http://schemas.microsoft.com/office/drawing/2014/main" id="{032D8701-2CE7-4E60-8007-74A53241E47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84" name="AutoShape 1" descr="https://psfswebp.cc.wmich.edu/cs/FPR/cache/PT_PIXEL_1.gif">
          <a:extLst>
            <a:ext uri="{FF2B5EF4-FFF2-40B4-BE49-F238E27FC236}">
              <a16:creationId xmlns:a16="http://schemas.microsoft.com/office/drawing/2014/main" id="{6C31780A-5206-4AC4-A358-DABAF300D76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85" name="AutoShape 1" descr="https://psfswebp.cc.wmich.edu/cs/FPR/cache/PT_PIXEL_1.gif">
          <a:extLst>
            <a:ext uri="{FF2B5EF4-FFF2-40B4-BE49-F238E27FC236}">
              <a16:creationId xmlns:a16="http://schemas.microsoft.com/office/drawing/2014/main" id="{44C98190-8922-4C4D-A845-60FAE98103A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86" name="AutoShape 1" descr="https://psfswebp.cc.wmich.edu/cs/FPR/cache/PT_PIXEL_1.gif">
          <a:extLst>
            <a:ext uri="{FF2B5EF4-FFF2-40B4-BE49-F238E27FC236}">
              <a16:creationId xmlns:a16="http://schemas.microsoft.com/office/drawing/2014/main" id="{35ECE007-3FCA-4526-AAA7-EEFBC0F2118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87" name="AutoShape 1" descr="https://psfswebp.cc.wmich.edu/cs/FPR/cache/PT_PIXEL_1.gif">
          <a:extLst>
            <a:ext uri="{FF2B5EF4-FFF2-40B4-BE49-F238E27FC236}">
              <a16:creationId xmlns:a16="http://schemas.microsoft.com/office/drawing/2014/main" id="{7023DCDF-B684-45F0-AE05-6898A736BEA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88" name="AutoShape 1" descr="https://psfswebp.cc.wmich.edu/cs/FPR/cache/PT_PIXEL_1.gif">
          <a:extLst>
            <a:ext uri="{FF2B5EF4-FFF2-40B4-BE49-F238E27FC236}">
              <a16:creationId xmlns:a16="http://schemas.microsoft.com/office/drawing/2014/main" id="{5FF418D7-B29C-4451-920E-621088C61C9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89" name="AutoShape 1" descr="https://psfswebp.cc.wmich.edu/cs/FPR/cache/PT_PIXEL_1.gif">
          <a:extLst>
            <a:ext uri="{FF2B5EF4-FFF2-40B4-BE49-F238E27FC236}">
              <a16:creationId xmlns:a16="http://schemas.microsoft.com/office/drawing/2014/main" id="{BF94DDF0-AFF6-4583-945C-C6CFAD225AC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90" name="AutoShape 1" descr="https://psfswebp.cc.wmich.edu/cs/FPR/cache/PT_PIXEL_1.gif">
          <a:extLst>
            <a:ext uri="{FF2B5EF4-FFF2-40B4-BE49-F238E27FC236}">
              <a16:creationId xmlns:a16="http://schemas.microsoft.com/office/drawing/2014/main" id="{75F07E9D-9BFB-4AF4-8307-E611862BC12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91" name="AutoShape 1" descr="https://psfswebp.cc.wmich.edu/cs/FPR/cache/PT_PIXEL_1.gif">
          <a:extLst>
            <a:ext uri="{FF2B5EF4-FFF2-40B4-BE49-F238E27FC236}">
              <a16:creationId xmlns:a16="http://schemas.microsoft.com/office/drawing/2014/main" id="{9D2FD742-4DD5-4DB2-B990-3D7908365D11}"/>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92" name="AutoShape 1" descr="https://psfswebp.cc.wmich.edu/cs/FPR/cache/PT_PIXEL_1.gif">
          <a:extLst>
            <a:ext uri="{FF2B5EF4-FFF2-40B4-BE49-F238E27FC236}">
              <a16:creationId xmlns:a16="http://schemas.microsoft.com/office/drawing/2014/main" id="{5598F8B1-1702-49AA-812D-5CBB5602424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1693" name="AutoShape 1" descr="https://psfswebp.cc.wmich.edu/cs/FPR/cache/PT_PIXEL_1.gif">
          <a:extLst>
            <a:ext uri="{FF2B5EF4-FFF2-40B4-BE49-F238E27FC236}">
              <a16:creationId xmlns:a16="http://schemas.microsoft.com/office/drawing/2014/main" id="{1E893819-9B92-4935-81D3-C910A59093B4}"/>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1694" name="AutoShape 1" descr="https://psfswebp.cc.wmich.edu/cs/FPR/cache/PT_PIXEL_1.gif">
          <a:extLst>
            <a:ext uri="{FF2B5EF4-FFF2-40B4-BE49-F238E27FC236}">
              <a16:creationId xmlns:a16="http://schemas.microsoft.com/office/drawing/2014/main" id="{11354E3F-B0A5-4B89-B206-31258ECF918F}"/>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1695" name="AutoShape 1" descr="https://psfswebp.cc.wmich.edu/cs/FPR/cache/PT_PIXEL_1.gif">
          <a:extLst>
            <a:ext uri="{FF2B5EF4-FFF2-40B4-BE49-F238E27FC236}">
              <a16:creationId xmlns:a16="http://schemas.microsoft.com/office/drawing/2014/main" id="{7F1A13DD-838A-4623-B73B-F75931B69B59}"/>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1696" name="AutoShape 1" descr="https://psfswebp.cc.wmich.edu/cs/FPR/cache/PT_PIXEL_1.gif">
          <a:extLst>
            <a:ext uri="{FF2B5EF4-FFF2-40B4-BE49-F238E27FC236}">
              <a16:creationId xmlns:a16="http://schemas.microsoft.com/office/drawing/2014/main" id="{BDA96490-50E4-4A94-BBAB-B8E93A3EDBAC}"/>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1697" name="AutoShape 1" descr="https://psfswebp.cc.wmich.edu/cs/FPR/cache/PT_PIXEL_1.gif">
          <a:extLst>
            <a:ext uri="{FF2B5EF4-FFF2-40B4-BE49-F238E27FC236}">
              <a16:creationId xmlns:a16="http://schemas.microsoft.com/office/drawing/2014/main" id="{930C7265-1323-4578-A77D-D5CEF9F5AAA4}"/>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1698" name="AutoShape 1" descr="https://psfswebp.cc.wmich.edu/cs/FPR/cache/PT_PIXEL_1.gif">
          <a:extLst>
            <a:ext uri="{FF2B5EF4-FFF2-40B4-BE49-F238E27FC236}">
              <a16:creationId xmlns:a16="http://schemas.microsoft.com/office/drawing/2014/main" id="{778959B7-7EB0-4B2E-AEE0-D368D819CE46}"/>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699" name="AutoShape 1" descr="https://psfswebp.cc.wmich.edu/cs/FPR/cache/PT_PIXEL_1.gif">
          <a:extLst>
            <a:ext uri="{FF2B5EF4-FFF2-40B4-BE49-F238E27FC236}">
              <a16:creationId xmlns:a16="http://schemas.microsoft.com/office/drawing/2014/main" id="{1793334B-AAB9-446B-90A6-343000DB7A3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1700" name="AutoShape 1" descr="https://psfswebp.cc.wmich.edu/cs/FPR/cache/PT_PIXEL_1.gif">
          <a:extLst>
            <a:ext uri="{FF2B5EF4-FFF2-40B4-BE49-F238E27FC236}">
              <a16:creationId xmlns:a16="http://schemas.microsoft.com/office/drawing/2014/main" id="{C55AFF57-7AB9-4061-B8A6-DCADC70503EB}"/>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01" name="AutoShape 1" descr="https://psfswebp.cc.wmich.edu/cs/FPR/cache/PT_PIXEL_1.gif">
          <a:extLst>
            <a:ext uri="{FF2B5EF4-FFF2-40B4-BE49-F238E27FC236}">
              <a16:creationId xmlns:a16="http://schemas.microsoft.com/office/drawing/2014/main" id="{FD7BAAC3-3B70-4257-BAED-C1449066B65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02" name="AutoShape 1" descr="https://psfswebp.cc.wmich.edu/cs/FPR/cache/PT_PIXEL_1.gif">
          <a:extLst>
            <a:ext uri="{FF2B5EF4-FFF2-40B4-BE49-F238E27FC236}">
              <a16:creationId xmlns:a16="http://schemas.microsoft.com/office/drawing/2014/main" id="{605C52A1-F97D-4E3D-B10E-12E94E8CA81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03" name="AutoShape 1" descr="https://psfswebp.cc.wmich.edu/cs/FPR/cache/PT_PIXEL_1.gif">
          <a:extLst>
            <a:ext uri="{FF2B5EF4-FFF2-40B4-BE49-F238E27FC236}">
              <a16:creationId xmlns:a16="http://schemas.microsoft.com/office/drawing/2014/main" id="{85914236-F7D9-4F21-90F8-BF46DDD0249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04" name="AutoShape 1" descr="https://psfswebp.cc.wmich.edu/cs/FPR/cache/PT_PIXEL_1.gif">
          <a:extLst>
            <a:ext uri="{FF2B5EF4-FFF2-40B4-BE49-F238E27FC236}">
              <a16:creationId xmlns:a16="http://schemas.microsoft.com/office/drawing/2014/main" id="{75AD9499-4CC9-4DF3-A0FE-2DFD623256B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1705" name="AutoShape 1" descr="https://psfswebp.cc.wmich.edu/cs/FPR/cache/PT_PIXEL_1.gif">
          <a:extLst>
            <a:ext uri="{FF2B5EF4-FFF2-40B4-BE49-F238E27FC236}">
              <a16:creationId xmlns:a16="http://schemas.microsoft.com/office/drawing/2014/main" id="{127519FB-E705-4BBF-A2F4-633ADF89D69F}"/>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06" name="AutoShape 1" descr="https://psfswebp.cc.wmich.edu/cs/FPR/cache/PT_PIXEL_1.gif">
          <a:extLst>
            <a:ext uri="{FF2B5EF4-FFF2-40B4-BE49-F238E27FC236}">
              <a16:creationId xmlns:a16="http://schemas.microsoft.com/office/drawing/2014/main" id="{189D3C5A-AE93-4908-8EFE-E77E8AC53BE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707" name="AutoShape 1" descr="https://psfswebp.cc.wmich.edu/cs/FPR/cache/PT_PIXEL_1.gif">
          <a:extLst>
            <a:ext uri="{FF2B5EF4-FFF2-40B4-BE49-F238E27FC236}">
              <a16:creationId xmlns:a16="http://schemas.microsoft.com/office/drawing/2014/main" id="{D8BC1628-861E-4501-9E0B-261FDD43DB3C}"/>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08" name="AutoShape 1" descr="https://psfswebp.cc.wmich.edu/cs/FPR/cache/PT_PIXEL_1.gif">
          <a:extLst>
            <a:ext uri="{FF2B5EF4-FFF2-40B4-BE49-F238E27FC236}">
              <a16:creationId xmlns:a16="http://schemas.microsoft.com/office/drawing/2014/main" id="{A3626C48-9C5D-4B63-BBA9-C09CC42E7F1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709" name="AutoShape 1" descr="https://psfswebp.cc.wmich.edu/cs/FPR/cache/PT_PIXEL_1.gif">
          <a:extLst>
            <a:ext uri="{FF2B5EF4-FFF2-40B4-BE49-F238E27FC236}">
              <a16:creationId xmlns:a16="http://schemas.microsoft.com/office/drawing/2014/main" id="{75322C41-3DC7-4DCC-B6DB-7CAD36C34B70}"/>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0" name="AutoShape 1" descr="https://psfswebp.cc.wmich.edu/cs/FPR/cache/PT_PIXEL_1.gif">
          <a:extLst>
            <a:ext uri="{FF2B5EF4-FFF2-40B4-BE49-F238E27FC236}">
              <a16:creationId xmlns:a16="http://schemas.microsoft.com/office/drawing/2014/main" id="{C70E8CD8-97AA-48BE-B90D-37731930AE3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11" name="AutoShape 1" descr="https://psfswebp.cc.wmich.edu/cs/FPR/cache/PT_PIXEL_1.gif">
          <a:extLst>
            <a:ext uri="{FF2B5EF4-FFF2-40B4-BE49-F238E27FC236}">
              <a16:creationId xmlns:a16="http://schemas.microsoft.com/office/drawing/2014/main" id="{3C5956EB-6583-4CB2-82B9-75874964120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712" name="AutoShape 1" descr="https://psfswebp.cc.wmich.edu/cs/FPR/cache/PT_PIXEL_1.gif">
          <a:extLst>
            <a:ext uri="{FF2B5EF4-FFF2-40B4-BE49-F238E27FC236}">
              <a16:creationId xmlns:a16="http://schemas.microsoft.com/office/drawing/2014/main" id="{CD172E31-C744-4815-9026-9783AD1BDB9D}"/>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13" name="AutoShape 1" descr="https://psfswebp.cc.wmich.edu/cs/FPR/cache/PT_PIXEL_1.gif">
          <a:extLst>
            <a:ext uri="{FF2B5EF4-FFF2-40B4-BE49-F238E27FC236}">
              <a16:creationId xmlns:a16="http://schemas.microsoft.com/office/drawing/2014/main" id="{58CA14AA-1BB3-4DA3-9CEF-B2D75277A7F0}"/>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4" name="AutoShape 1" descr="https://psfswebp.cc.wmich.edu/cs/FPR/cache/PT_PIXEL_1.gif">
          <a:extLst>
            <a:ext uri="{FF2B5EF4-FFF2-40B4-BE49-F238E27FC236}">
              <a16:creationId xmlns:a16="http://schemas.microsoft.com/office/drawing/2014/main" id="{E9EADDD2-B217-418B-8B37-A986E790C8A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715" name="AutoShape 1" descr="https://psfswebp.cc.wmich.edu/cs/FPR/cache/PT_PIXEL_1.gif">
          <a:extLst>
            <a:ext uri="{FF2B5EF4-FFF2-40B4-BE49-F238E27FC236}">
              <a16:creationId xmlns:a16="http://schemas.microsoft.com/office/drawing/2014/main" id="{C4DBDBFA-9FC2-4FC5-A667-0CBCBB5B3054}"/>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6" name="AutoShape 1" descr="https://psfswebp.cc.wmich.edu/cs/FPR/cache/PT_PIXEL_1.gif">
          <a:extLst>
            <a:ext uri="{FF2B5EF4-FFF2-40B4-BE49-F238E27FC236}">
              <a16:creationId xmlns:a16="http://schemas.microsoft.com/office/drawing/2014/main" id="{C1B235E2-CF6D-4DBA-B4D9-F766F840C1A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17" name="AutoShape 1" descr="https://psfswebp.cc.wmich.edu/cs/FPR/cache/PT_PIXEL_1.gif">
          <a:extLst>
            <a:ext uri="{FF2B5EF4-FFF2-40B4-BE49-F238E27FC236}">
              <a16:creationId xmlns:a16="http://schemas.microsoft.com/office/drawing/2014/main" id="{47D0441A-1F5D-4AC5-9998-9FCBC7A48A7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718" name="AutoShape 1" descr="https://psfswebp.cc.wmich.edu/cs/FPR/cache/PT_PIXEL_1.gif">
          <a:extLst>
            <a:ext uri="{FF2B5EF4-FFF2-40B4-BE49-F238E27FC236}">
              <a16:creationId xmlns:a16="http://schemas.microsoft.com/office/drawing/2014/main" id="{D5CCD7F3-8D50-40B1-B0CD-A17897634DD6}"/>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19" name="AutoShape 1" descr="https://psfswebp.cc.wmich.edu/cs/FPR/cache/PT_PIXEL_1.gif">
          <a:extLst>
            <a:ext uri="{FF2B5EF4-FFF2-40B4-BE49-F238E27FC236}">
              <a16:creationId xmlns:a16="http://schemas.microsoft.com/office/drawing/2014/main" id="{2B08297B-5F1A-40DC-AF7F-05F40B1AD83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20" name="AutoShape 1" descr="https://psfswebp.cc.wmich.edu/cs/FPR/cache/PT_PIXEL_1.gif">
          <a:extLst>
            <a:ext uri="{FF2B5EF4-FFF2-40B4-BE49-F238E27FC236}">
              <a16:creationId xmlns:a16="http://schemas.microsoft.com/office/drawing/2014/main" id="{3233DA7E-F17A-4B68-8D82-3C85E00A077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21" name="AutoShape 1" descr="https://psfswebp.cc.wmich.edu/cs/FPR/cache/PT_PIXEL_1.gif">
          <a:extLst>
            <a:ext uri="{FF2B5EF4-FFF2-40B4-BE49-F238E27FC236}">
              <a16:creationId xmlns:a16="http://schemas.microsoft.com/office/drawing/2014/main" id="{A94ECADB-5927-4C19-853A-13B65DAAFAC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22" name="AutoShape 1" descr="https://psfswebp.cc.wmich.edu/cs/FPR/cache/PT_PIXEL_1.gif">
          <a:extLst>
            <a:ext uri="{FF2B5EF4-FFF2-40B4-BE49-F238E27FC236}">
              <a16:creationId xmlns:a16="http://schemas.microsoft.com/office/drawing/2014/main" id="{3C4E9CFD-DACB-4604-890D-2C2F70182FA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23" name="AutoShape 1" descr="https://psfswebp.cc.wmich.edu/cs/FPR/cache/PT_PIXEL_1.gif">
          <a:extLst>
            <a:ext uri="{FF2B5EF4-FFF2-40B4-BE49-F238E27FC236}">
              <a16:creationId xmlns:a16="http://schemas.microsoft.com/office/drawing/2014/main" id="{7674854B-424F-4C49-8267-D27C1E5B469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24" name="AutoShape 1" descr="https://psfswebp.cc.wmich.edu/cs/FPR/cache/PT_PIXEL_1.gif">
          <a:extLst>
            <a:ext uri="{FF2B5EF4-FFF2-40B4-BE49-F238E27FC236}">
              <a16:creationId xmlns:a16="http://schemas.microsoft.com/office/drawing/2014/main" id="{A2B29068-5AE2-4D82-A3DB-2D4A8100250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25" name="AutoShape 1" descr="https://psfswebp.cc.wmich.edu/cs/FPR/cache/PT_PIXEL_1.gif">
          <a:extLst>
            <a:ext uri="{FF2B5EF4-FFF2-40B4-BE49-F238E27FC236}">
              <a16:creationId xmlns:a16="http://schemas.microsoft.com/office/drawing/2014/main" id="{D6BF0F52-B0B0-4538-B168-0D3CC1EF223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26" name="AutoShape 1" descr="https://psfswebp.cc.wmich.edu/cs/FPR/cache/PT_PIXEL_1.gif">
          <a:extLst>
            <a:ext uri="{FF2B5EF4-FFF2-40B4-BE49-F238E27FC236}">
              <a16:creationId xmlns:a16="http://schemas.microsoft.com/office/drawing/2014/main" id="{3ABF6DCF-54DF-47AB-8888-0005B52AE84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27" name="AutoShape 1" descr="https://psfswebp.cc.wmich.edu/cs/FPR/cache/PT_PIXEL_1.gif">
          <a:extLst>
            <a:ext uri="{FF2B5EF4-FFF2-40B4-BE49-F238E27FC236}">
              <a16:creationId xmlns:a16="http://schemas.microsoft.com/office/drawing/2014/main" id="{A2BA0AEC-C7FB-4B9F-BA09-4A63B15FA2D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28" name="AutoShape 1" descr="https://psfswebp.cc.wmich.edu/cs/FPR/cache/PT_PIXEL_1.gif">
          <a:extLst>
            <a:ext uri="{FF2B5EF4-FFF2-40B4-BE49-F238E27FC236}">
              <a16:creationId xmlns:a16="http://schemas.microsoft.com/office/drawing/2014/main" id="{E1718083-B0AB-4F7B-8D12-9966341E0A7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29" name="AutoShape 1" descr="https://psfswebp.cc.wmich.edu/cs/FPR/cache/PT_PIXEL_1.gif">
          <a:extLst>
            <a:ext uri="{FF2B5EF4-FFF2-40B4-BE49-F238E27FC236}">
              <a16:creationId xmlns:a16="http://schemas.microsoft.com/office/drawing/2014/main" id="{344C25EF-9939-44AD-A749-EC2BB35F50C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30" name="AutoShape 1" descr="https://psfswebp.cc.wmich.edu/cs/FPR/cache/PT_PIXEL_1.gif">
          <a:extLst>
            <a:ext uri="{FF2B5EF4-FFF2-40B4-BE49-F238E27FC236}">
              <a16:creationId xmlns:a16="http://schemas.microsoft.com/office/drawing/2014/main" id="{BA5EC36F-AF55-4441-9E45-973ADB2537C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31" name="AutoShape 1" descr="https://psfswebp.cc.wmich.edu/cs/FPR/cache/PT_PIXEL_1.gif">
          <a:extLst>
            <a:ext uri="{FF2B5EF4-FFF2-40B4-BE49-F238E27FC236}">
              <a16:creationId xmlns:a16="http://schemas.microsoft.com/office/drawing/2014/main" id="{35BB5974-7702-4CD4-85D3-0F89B1520FA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32" name="AutoShape 1" descr="https://psfswebp.cc.wmich.edu/cs/FPR/cache/PT_PIXEL_1.gif">
          <a:extLst>
            <a:ext uri="{FF2B5EF4-FFF2-40B4-BE49-F238E27FC236}">
              <a16:creationId xmlns:a16="http://schemas.microsoft.com/office/drawing/2014/main" id="{9C5E9D1B-F388-4BFC-B2B6-B46C51F5D3E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33" name="AutoShape 1" descr="https://psfswebp.cc.wmich.edu/cs/FPR/cache/PT_PIXEL_1.gif">
          <a:extLst>
            <a:ext uri="{FF2B5EF4-FFF2-40B4-BE49-F238E27FC236}">
              <a16:creationId xmlns:a16="http://schemas.microsoft.com/office/drawing/2014/main" id="{04778858-DC61-4DAF-BE3F-4769D8420CB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34" name="AutoShape 1" descr="https://psfswebp.cc.wmich.edu/cs/FPR/cache/PT_PIXEL_1.gif">
          <a:extLst>
            <a:ext uri="{FF2B5EF4-FFF2-40B4-BE49-F238E27FC236}">
              <a16:creationId xmlns:a16="http://schemas.microsoft.com/office/drawing/2014/main" id="{35D0F789-69AF-4F5D-9C0E-2B709ECDC961}"/>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35" name="AutoShape 1" descr="https://psfswebp.cc.wmich.edu/cs/FPR/cache/PT_PIXEL_1.gif">
          <a:extLst>
            <a:ext uri="{FF2B5EF4-FFF2-40B4-BE49-F238E27FC236}">
              <a16:creationId xmlns:a16="http://schemas.microsoft.com/office/drawing/2014/main" id="{54B3A395-E284-4B00-BE18-B119ACD770B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36" name="AutoShape 1" descr="https://psfswebp.cc.wmich.edu/cs/FPR/cache/PT_PIXEL_1.gif">
          <a:extLst>
            <a:ext uri="{FF2B5EF4-FFF2-40B4-BE49-F238E27FC236}">
              <a16:creationId xmlns:a16="http://schemas.microsoft.com/office/drawing/2014/main" id="{2D50FF27-8A26-42A6-8BB3-23AAD164D4A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37" name="AutoShape 1" descr="https://psfswebp.cc.wmich.edu/cs/FPR/cache/PT_PIXEL_1.gif">
          <a:extLst>
            <a:ext uri="{FF2B5EF4-FFF2-40B4-BE49-F238E27FC236}">
              <a16:creationId xmlns:a16="http://schemas.microsoft.com/office/drawing/2014/main" id="{08B52AEA-EE58-4599-842E-B79FB923985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38" name="AutoShape 1" descr="https://psfswebp.cc.wmich.edu/cs/FPR/cache/PT_PIXEL_1.gif">
          <a:extLst>
            <a:ext uri="{FF2B5EF4-FFF2-40B4-BE49-F238E27FC236}">
              <a16:creationId xmlns:a16="http://schemas.microsoft.com/office/drawing/2014/main" id="{BBC52EB8-17C8-4C61-9964-0D3A40EFCB0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39" name="AutoShape 1" descr="https://psfswebp.cc.wmich.edu/cs/FPR/cache/PT_PIXEL_1.gif">
          <a:extLst>
            <a:ext uri="{FF2B5EF4-FFF2-40B4-BE49-F238E27FC236}">
              <a16:creationId xmlns:a16="http://schemas.microsoft.com/office/drawing/2014/main" id="{C16BD239-4DC5-4608-B1FA-7F8EA915871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40" name="AutoShape 1" descr="https://psfswebp.cc.wmich.edu/cs/FPR/cache/PT_PIXEL_1.gif">
          <a:extLst>
            <a:ext uri="{FF2B5EF4-FFF2-40B4-BE49-F238E27FC236}">
              <a16:creationId xmlns:a16="http://schemas.microsoft.com/office/drawing/2014/main" id="{A2652889-CE1F-40A8-BC1B-7987FE2AB8E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41" name="AutoShape 1" descr="https://psfswebp.cc.wmich.edu/cs/FPR/cache/PT_PIXEL_1.gif">
          <a:extLst>
            <a:ext uri="{FF2B5EF4-FFF2-40B4-BE49-F238E27FC236}">
              <a16:creationId xmlns:a16="http://schemas.microsoft.com/office/drawing/2014/main" id="{24AA66A5-FA73-4DD3-B11B-E9BFDE9A2EE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42" name="AutoShape 1" descr="https://psfswebp.cc.wmich.edu/cs/FPR/cache/PT_PIXEL_1.gif">
          <a:extLst>
            <a:ext uri="{FF2B5EF4-FFF2-40B4-BE49-F238E27FC236}">
              <a16:creationId xmlns:a16="http://schemas.microsoft.com/office/drawing/2014/main" id="{6C347940-45BD-4282-8A55-5D14800575D3}"/>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1743" name="AutoShape 1" descr="https://psfswebp.cc.wmich.edu/cs/FPR/cache/PT_PIXEL_1.gif">
          <a:extLst>
            <a:ext uri="{FF2B5EF4-FFF2-40B4-BE49-F238E27FC236}">
              <a16:creationId xmlns:a16="http://schemas.microsoft.com/office/drawing/2014/main" id="{C1103399-7CED-43AA-9F17-953871EEBBCA}"/>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744" name="AutoShape 1" descr="https://psfswebp.cc.wmich.edu/cs/FPR/cache/PT_PIXEL_1.gif">
          <a:extLst>
            <a:ext uri="{FF2B5EF4-FFF2-40B4-BE49-F238E27FC236}">
              <a16:creationId xmlns:a16="http://schemas.microsoft.com/office/drawing/2014/main" id="{3AC53B19-C01F-4EB5-A8D3-B8E7FE7BE255}"/>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1745" name="AutoShape 1" descr="https://psfswebp.cc.wmich.edu/cs/FPR/cache/PT_PIXEL_1.gif">
          <a:extLst>
            <a:ext uri="{FF2B5EF4-FFF2-40B4-BE49-F238E27FC236}">
              <a16:creationId xmlns:a16="http://schemas.microsoft.com/office/drawing/2014/main" id="{8DF0E788-2320-442A-82E3-4C59143E0743}"/>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1746" name="AutoShape 1" descr="https://psfswebp.cc.wmich.edu/cs/FPR/cache/PT_PIXEL_1.gif">
          <a:extLst>
            <a:ext uri="{FF2B5EF4-FFF2-40B4-BE49-F238E27FC236}">
              <a16:creationId xmlns:a16="http://schemas.microsoft.com/office/drawing/2014/main" id="{13074C9A-CDAB-4476-BD52-839157596197}"/>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1747" name="AutoShape 1" descr="https://psfswebp.cc.wmich.edu/cs/FPR/cache/PT_PIXEL_1.gif">
          <a:extLst>
            <a:ext uri="{FF2B5EF4-FFF2-40B4-BE49-F238E27FC236}">
              <a16:creationId xmlns:a16="http://schemas.microsoft.com/office/drawing/2014/main" id="{C26F57DE-249D-4892-813B-DE0608604FB3}"/>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1748" name="AutoShape 1" descr="https://psfswebp.cc.wmich.edu/cs/FPR/cache/PT_PIXEL_1.gif">
          <a:extLst>
            <a:ext uri="{FF2B5EF4-FFF2-40B4-BE49-F238E27FC236}">
              <a16:creationId xmlns:a16="http://schemas.microsoft.com/office/drawing/2014/main" id="{06845179-47FD-4750-B518-BCA08C36A5BF}"/>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1749" name="AutoShape 1" descr="https://psfswebp.cc.wmich.edu/cs/FPR/cache/PT_PIXEL_1.gif">
          <a:extLst>
            <a:ext uri="{FF2B5EF4-FFF2-40B4-BE49-F238E27FC236}">
              <a16:creationId xmlns:a16="http://schemas.microsoft.com/office/drawing/2014/main" id="{F8786CF4-9C07-4B4B-95A8-460CB3B6D556}"/>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1750" name="AutoShape 1" descr="https://psfswebp.cc.wmich.edu/cs/FPR/cache/PT_PIXEL_1.gif">
          <a:extLst>
            <a:ext uri="{FF2B5EF4-FFF2-40B4-BE49-F238E27FC236}">
              <a16:creationId xmlns:a16="http://schemas.microsoft.com/office/drawing/2014/main" id="{58F1FA8B-01B5-4279-9A7F-6C906FA26E2D}"/>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751" name="AutoShape 1" descr="https://psfswebp.cc.wmich.edu/cs/FPR/cache/PT_PIXEL_1.gif">
          <a:extLst>
            <a:ext uri="{FF2B5EF4-FFF2-40B4-BE49-F238E27FC236}">
              <a16:creationId xmlns:a16="http://schemas.microsoft.com/office/drawing/2014/main" id="{D175AD16-60D4-497B-9C3A-9F82CC9BC4C2}"/>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752" name="AutoShape 1" descr="https://psfswebp.cc.wmich.edu/cs/FPR/cache/PT_PIXEL_1.gif">
          <a:extLst>
            <a:ext uri="{FF2B5EF4-FFF2-40B4-BE49-F238E27FC236}">
              <a16:creationId xmlns:a16="http://schemas.microsoft.com/office/drawing/2014/main" id="{C48A7D8D-4789-45BA-98B4-2A858A2D81C5}"/>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753" name="AutoShape 1" descr="https://psfswebp.cc.wmich.edu/cs/FPR/cache/PT_PIXEL_1.gif">
          <a:extLst>
            <a:ext uri="{FF2B5EF4-FFF2-40B4-BE49-F238E27FC236}">
              <a16:creationId xmlns:a16="http://schemas.microsoft.com/office/drawing/2014/main" id="{10B4DA5B-9853-4188-891E-28641D799992}"/>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754" name="AutoShape 1" descr="https://psfswebp.cc.wmich.edu/cs/FPR/cache/PT_PIXEL_1.gif">
          <a:extLst>
            <a:ext uri="{FF2B5EF4-FFF2-40B4-BE49-F238E27FC236}">
              <a16:creationId xmlns:a16="http://schemas.microsoft.com/office/drawing/2014/main" id="{10D6A3E8-51E7-40FB-96C4-AFA0E3E6B33D}"/>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755" name="AutoShape 1" descr="https://psfswebp.cc.wmich.edu/cs/FPR/cache/PT_PIXEL_1.gif">
          <a:extLst>
            <a:ext uri="{FF2B5EF4-FFF2-40B4-BE49-F238E27FC236}">
              <a16:creationId xmlns:a16="http://schemas.microsoft.com/office/drawing/2014/main" id="{74E334C0-4F02-4B6E-B1AF-B534B34E3B7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56" name="AutoShape 1" descr="https://psfswebp.cc.wmich.edu/cs/FPR/cache/PT_PIXEL_1.gif">
          <a:extLst>
            <a:ext uri="{FF2B5EF4-FFF2-40B4-BE49-F238E27FC236}">
              <a16:creationId xmlns:a16="http://schemas.microsoft.com/office/drawing/2014/main" id="{BE2C93F0-C399-492A-BE1B-AEF44A50270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57" name="AutoShape 1" descr="https://psfswebp.cc.wmich.edu/cs/FPR/cache/PT_PIXEL_1.gif">
          <a:extLst>
            <a:ext uri="{FF2B5EF4-FFF2-40B4-BE49-F238E27FC236}">
              <a16:creationId xmlns:a16="http://schemas.microsoft.com/office/drawing/2014/main" id="{D082D07C-BF01-4B50-B022-E8ECD60AC00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58" name="AutoShape 1" descr="https://psfswebp.cc.wmich.edu/cs/FPR/cache/PT_PIXEL_1.gif">
          <a:extLst>
            <a:ext uri="{FF2B5EF4-FFF2-40B4-BE49-F238E27FC236}">
              <a16:creationId xmlns:a16="http://schemas.microsoft.com/office/drawing/2014/main" id="{2EB90187-6E9C-4914-B990-4E6F6C4E8D4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759" name="AutoShape 1" descr="https://psfswebp.cc.wmich.edu/cs/FPR/cache/PT_PIXEL_1.gif">
          <a:extLst>
            <a:ext uri="{FF2B5EF4-FFF2-40B4-BE49-F238E27FC236}">
              <a16:creationId xmlns:a16="http://schemas.microsoft.com/office/drawing/2014/main" id="{F900DD2C-FBFF-488E-83C1-2D3F0FC5E411}"/>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60" name="AutoShape 1" descr="https://psfswebp.cc.wmich.edu/cs/FPR/cache/PT_PIXEL_1.gif">
          <a:extLst>
            <a:ext uri="{FF2B5EF4-FFF2-40B4-BE49-F238E27FC236}">
              <a16:creationId xmlns:a16="http://schemas.microsoft.com/office/drawing/2014/main" id="{6936942F-DD5B-46D2-AD41-7B38CDED33E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61" name="AutoShape 1" descr="https://psfswebp.cc.wmich.edu/cs/FPR/cache/PT_PIXEL_1.gif">
          <a:extLst>
            <a:ext uri="{FF2B5EF4-FFF2-40B4-BE49-F238E27FC236}">
              <a16:creationId xmlns:a16="http://schemas.microsoft.com/office/drawing/2014/main" id="{4C0D2A1B-2FC5-4459-ABBF-1DBC0DA6DFE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62" name="AutoShape 1" descr="https://psfswebp.cc.wmich.edu/cs/FPR/cache/PT_PIXEL_1.gif">
          <a:extLst>
            <a:ext uri="{FF2B5EF4-FFF2-40B4-BE49-F238E27FC236}">
              <a16:creationId xmlns:a16="http://schemas.microsoft.com/office/drawing/2014/main" id="{D9552C83-FBBE-4485-B237-23A83EBFB81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63" name="AutoShape 1" descr="https://psfswebp.cc.wmich.edu/cs/FPR/cache/PT_PIXEL_1.gif">
          <a:extLst>
            <a:ext uri="{FF2B5EF4-FFF2-40B4-BE49-F238E27FC236}">
              <a16:creationId xmlns:a16="http://schemas.microsoft.com/office/drawing/2014/main" id="{29A11074-B421-4CBE-B040-CA059F1A215A}"/>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64" name="AutoShape 1" descr="https://psfswebp.cc.wmich.edu/cs/FPR/cache/PT_PIXEL_1.gif">
          <a:extLst>
            <a:ext uri="{FF2B5EF4-FFF2-40B4-BE49-F238E27FC236}">
              <a16:creationId xmlns:a16="http://schemas.microsoft.com/office/drawing/2014/main" id="{9437F8A7-7D4C-450F-BF1F-FB31B72689C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5" name="AutoShape 1" descr="https://psfswebp.cc.wmich.edu/cs/FPR/cache/PT_PIXEL_1.gif">
          <a:extLst>
            <a:ext uri="{FF2B5EF4-FFF2-40B4-BE49-F238E27FC236}">
              <a16:creationId xmlns:a16="http://schemas.microsoft.com/office/drawing/2014/main" id="{FF26915A-1B51-4668-8A7F-04430BA75C8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6" name="AutoShape 1" descr="https://psfswebp.cc.wmich.edu/cs/FPR/cache/PT_PIXEL_1.gif">
          <a:extLst>
            <a:ext uri="{FF2B5EF4-FFF2-40B4-BE49-F238E27FC236}">
              <a16:creationId xmlns:a16="http://schemas.microsoft.com/office/drawing/2014/main" id="{BCAD01E3-F427-4B0D-85D0-1347CD0A5D6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767" name="AutoShape 1" descr="https://psfswebp.cc.wmich.edu/cs/FPR/cache/PT_PIXEL_1.gif">
          <a:extLst>
            <a:ext uri="{FF2B5EF4-FFF2-40B4-BE49-F238E27FC236}">
              <a16:creationId xmlns:a16="http://schemas.microsoft.com/office/drawing/2014/main" id="{CFAEEB1D-063C-43CD-A8BB-B996C8497B1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768" name="AutoShape 1" descr="https://psfswebp.cc.wmich.edu/cs/FPR/cache/PT_PIXEL_1.gif">
          <a:extLst>
            <a:ext uri="{FF2B5EF4-FFF2-40B4-BE49-F238E27FC236}">
              <a16:creationId xmlns:a16="http://schemas.microsoft.com/office/drawing/2014/main" id="{82C3BFB6-5D71-452F-9E1B-94E5B96D0F6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69" name="AutoShape 1" descr="https://psfswebp.cc.wmich.edu/cs/FPR/cache/PT_PIXEL_1.gif">
          <a:extLst>
            <a:ext uri="{FF2B5EF4-FFF2-40B4-BE49-F238E27FC236}">
              <a16:creationId xmlns:a16="http://schemas.microsoft.com/office/drawing/2014/main" id="{9ED72D15-DD38-4175-B988-25286946B67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770" name="AutoShape 1" descr="https://psfswebp.cc.wmich.edu/cs/FPR/cache/PT_PIXEL_1.gif">
          <a:extLst>
            <a:ext uri="{FF2B5EF4-FFF2-40B4-BE49-F238E27FC236}">
              <a16:creationId xmlns:a16="http://schemas.microsoft.com/office/drawing/2014/main" id="{2E4D8854-CCAF-40AA-B29B-70787E7A2955}"/>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1" name="AutoShape 1" descr="https://psfswebp.cc.wmich.edu/cs/FPR/cache/PT_PIXEL_1.gif">
          <a:extLst>
            <a:ext uri="{FF2B5EF4-FFF2-40B4-BE49-F238E27FC236}">
              <a16:creationId xmlns:a16="http://schemas.microsoft.com/office/drawing/2014/main" id="{063E51FF-0275-40AD-8D91-45863D71B11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2" name="AutoShape 1" descr="https://psfswebp.cc.wmich.edu/cs/FPR/cache/PT_PIXEL_1.gif">
          <a:extLst>
            <a:ext uri="{FF2B5EF4-FFF2-40B4-BE49-F238E27FC236}">
              <a16:creationId xmlns:a16="http://schemas.microsoft.com/office/drawing/2014/main" id="{D2D98136-54EB-4859-AE16-4A60FD39AAB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773" name="AutoShape 1" descr="https://psfswebp.cc.wmich.edu/cs/FPR/cache/PT_PIXEL_1.gif">
          <a:extLst>
            <a:ext uri="{FF2B5EF4-FFF2-40B4-BE49-F238E27FC236}">
              <a16:creationId xmlns:a16="http://schemas.microsoft.com/office/drawing/2014/main" id="{C711B27C-7508-4340-B674-EB3374B8B60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774" name="AutoShape 1" descr="https://psfswebp.cc.wmich.edu/cs/FPR/cache/PT_PIXEL_1.gif">
          <a:extLst>
            <a:ext uri="{FF2B5EF4-FFF2-40B4-BE49-F238E27FC236}">
              <a16:creationId xmlns:a16="http://schemas.microsoft.com/office/drawing/2014/main" id="{BD928788-6F14-47E7-90DC-28783313141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75" name="AutoShape 1" descr="https://psfswebp.cc.wmich.edu/cs/FPR/cache/PT_PIXEL_1.gif">
          <a:extLst>
            <a:ext uri="{FF2B5EF4-FFF2-40B4-BE49-F238E27FC236}">
              <a16:creationId xmlns:a16="http://schemas.microsoft.com/office/drawing/2014/main" id="{B4EF0608-AEDF-4371-B912-2D6F709CD2D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76" name="AutoShape 1" descr="https://psfswebp.cc.wmich.edu/cs/FPR/cache/PT_PIXEL_1.gif">
          <a:extLst>
            <a:ext uri="{FF2B5EF4-FFF2-40B4-BE49-F238E27FC236}">
              <a16:creationId xmlns:a16="http://schemas.microsoft.com/office/drawing/2014/main" id="{5021D1EF-87C1-41A8-ABCB-5A9B8D7DF7E6}"/>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7" name="AutoShape 1" descr="https://psfswebp.cc.wmich.edu/cs/FPR/cache/PT_PIXEL_1.gif">
          <a:extLst>
            <a:ext uri="{FF2B5EF4-FFF2-40B4-BE49-F238E27FC236}">
              <a16:creationId xmlns:a16="http://schemas.microsoft.com/office/drawing/2014/main" id="{C2383F76-D7CA-488B-8172-289F52DDA93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8" name="AutoShape 1" descr="https://psfswebp.cc.wmich.edu/cs/FPR/cache/PT_PIXEL_1.gif">
          <a:extLst>
            <a:ext uri="{FF2B5EF4-FFF2-40B4-BE49-F238E27FC236}">
              <a16:creationId xmlns:a16="http://schemas.microsoft.com/office/drawing/2014/main" id="{01DFF610-0B76-4F8F-8B22-0DF713D4DD7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779" name="AutoShape 1" descr="https://psfswebp.cc.wmich.edu/cs/FPR/cache/PT_PIXEL_1.gif">
          <a:extLst>
            <a:ext uri="{FF2B5EF4-FFF2-40B4-BE49-F238E27FC236}">
              <a16:creationId xmlns:a16="http://schemas.microsoft.com/office/drawing/2014/main" id="{6A3CA0A7-4AE6-4BE9-8657-5043EFD6144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780" name="AutoShape 1" descr="https://psfswebp.cc.wmich.edu/cs/FPR/cache/PT_PIXEL_1.gif">
          <a:extLst>
            <a:ext uri="{FF2B5EF4-FFF2-40B4-BE49-F238E27FC236}">
              <a16:creationId xmlns:a16="http://schemas.microsoft.com/office/drawing/2014/main" id="{EC1A467F-7D4E-4E13-860B-2215DBF916B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81" name="AutoShape 1" descr="https://psfswebp.cc.wmich.edu/cs/FPR/cache/PT_PIXEL_1.gif">
          <a:extLst>
            <a:ext uri="{FF2B5EF4-FFF2-40B4-BE49-F238E27FC236}">
              <a16:creationId xmlns:a16="http://schemas.microsoft.com/office/drawing/2014/main" id="{4EA44757-802C-4A7C-8F76-7C601355CD0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82" name="AutoShape 1" descr="https://psfswebp.cc.wmich.edu/cs/FPR/cache/PT_PIXEL_1.gif">
          <a:extLst>
            <a:ext uri="{FF2B5EF4-FFF2-40B4-BE49-F238E27FC236}">
              <a16:creationId xmlns:a16="http://schemas.microsoft.com/office/drawing/2014/main" id="{CB9A75B9-8FF3-4585-8CAB-CEE028C7C78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83" name="AutoShape 1" descr="https://psfswebp.cc.wmich.edu/cs/FPR/cache/PT_PIXEL_1.gif">
          <a:extLst>
            <a:ext uri="{FF2B5EF4-FFF2-40B4-BE49-F238E27FC236}">
              <a16:creationId xmlns:a16="http://schemas.microsoft.com/office/drawing/2014/main" id="{2B89E5D1-FE66-4C59-AD0F-B225BBB54EA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84" name="AutoShape 1" descr="https://psfswebp.cc.wmich.edu/cs/FPR/cache/PT_PIXEL_1.gif">
          <a:extLst>
            <a:ext uri="{FF2B5EF4-FFF2-40B4-BE49-F238E27FC236}">
              <a16:creationId xmlns:a16="http://schemas.microsoft.com/office/drawing/2014/main" id="{B1176F6E-D3F1-4619-AC1E-021914A4422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785" name="AutoShape 1" descr="https://psfswebp.cc.wmich.edu/cs/FPR/cache/PT_PIXEL_1.gif">
          <a:extLst>
            <a:ext uri="{FF2B5EF4-FFF2-40B4-BE49-F238E27FC236}">
              <a16:creationId xmlns:a16="http://schemas.microsoft.com/office/drawing/2014/main" id="{83092A87-029D-465C-B9C5-DB4BA6A2E94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786" name="AutoShape 1" descr="https://psfswebp.cc.wmich.edu/cs/FPR/cache/PT_PIXEL_1.gif">
          <a:extLst>
            <a:ext uri="{FF2B5EF4-FFF2-40B4-BE49-F238E27FC236}">
              <a16:creationId xmlns:a16="http://schemas.microsoft.com/office/drawing/2014/main" id="{3277B447-6DCE-4DFF-878F-1640DF2AEC0E}"/>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87" name="AutoShape 1" descr="https://psfswebp.cc.wmich.edu/cs/FPR/cache/PT_PIXEL_1.gif">
          <a:extLst>
            <a:ext uri="{FF2B5EF4-FFF2-40B4-BE49-F238E27FC236}">
              <a16:creationId xmlns:a16="http://schemas.microsoft.com/office/drawing/2014/main" id="{D3C78F05-E170-4954-8294-BA482A195B2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88" name="AutoShape 1" descr="https://psfswebp.cc.wmich.edu/cs/FPR/cache/PT_PIXEL_1.gif">
          <a:extLst>
            <a:ext uri="{FF2B5EF4-FFF2-40B4-BE49-F238E27FC236}">
              <a16:creationId xmlns:a16="http://schemas.microsoft.com/office/drawing/2014/main" id="{C756E164-60D0-4C0F-86D2-BB3E71C6986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789" name="AutoShape 1" descr="https://psfswebp.cc.wmich.edu/cs/FPR/cache/PT_PIXEL_1.gif">
          <a:extLst>
            <a:ext uri="{FF2B5EF4-FFF2-40B4-BE49-F238E27FC236}">
              <a16:creationId xmlns:a16="http://schemas.microsoft.com/office/drawing/2014/main" id="{D9CDA2F0-A8A3-4027-911C-ACC215B77DA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790" name="AutoShape 1" descr="https://psfswebp.cc.wmich.edu/cs/FPR/cache/PT_PIXEL_1.gif">
          <a:extLst>
            <a:ext uri="{FF2B5EF4-FFF2-40B4-BE49-F238E27FC236}">
              <a16:creationId xmlns:a16="http://schemas.microsoft.com/office/drawing/2014/main" id="{88C72E4E-927B-4B72-B67D-F3C0B74F5E6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91" name="AutoShape 1" descr="https://psfswebp.cc.wmich.edu/cs/FPR/cache/PT_PIXEL_1.gif">
          <a:extLst>
            <a:ext uri="{FF2B5EF4-FFF2-40B4-BE49-F238E27FC236}">
              <a16:creationId xmlns:a16="http://schemas.microsoft.com/office/drawing/2014/main" id="{2149CAC6-5A33-467D-A984-64DAFB10EA3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92" name="AutoShape 1" descr="https://psfswebp.cc.wmich.edu/cs/FPR/cache/PT_PIXEL_1.gif">
          <a:extLst>
            <a:ext uri="{FF2B5EF4-FFF2-40B4-BE49-F238E27FC236}">
              <a16:creationId xmlns:a16="http://schemas.microsoft.com/office/drawing/2014/main" id="{9488B083-EAD3-494D-AB3B-91A8260B1D04}"/>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93" name="AutoShape 1" descr="https://psfswebp.cc.wmich.edu/cs/FPR/cache/PT_PIXEL_1.gif">
          <a:extLst>
            <a:ext uri="{FF2B5EF4-FFF2-40B4-BE49-F238E27FC236}">
              <a16:creationId xmlns:a16="http://schemas.microsoft.com/office/drawing/2014/main" id="{055BF835-7061-476E-BED5-003F3A1BFE2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794" name="AutoShape 1" descr="https://psfswebp.cc.wmich.edu/cs/FPR/cache/PT_PIXEL_1.gif">
          <a:extLst>
            <a:ext uri="{FF2B5EF4-FFF2-40B4-BE49-F238E27FC236}">
              <a16:creationId xmlns:a16="http://schemas.microsoft.com/office/drawing/2014/main" id="{437BE891-1CE1-4A68-A1ED-EB22CBBD10FE}"/>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95" name="AutoShape 1" descr="https://psfswebp.cc.wmich.edu/cs/FPR/cache/PT_PIXEL_1.gif">
          <a:extLst>
            <a:ext uri="{FF2B5EF4-FFF2-40B4-BE49-F238E27FC236}">
              <a16:creationId xmlns:a16="http://schemas.microsoft.com/office/drawing/2014/main" id="{D69B4645-DD49-4657-B019-486C5A4D7A43}"/>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96" name="AutoShape 1" descr="https://psfswebp.cc.wmich.edu/cs/FPR/cache/PT_PIXEL_1.gif">
          <a:extLst>
            <a:ext uri="{FF2B5EF4-FFF2-40B4-BE49-F238E27FC236}">
              <a16:creationId xmlns:a16="http://schemas.microsoft.com/office/drawing/2014/main" id="{E5F6FD56-56C4-4B5C-BA49-91A06A872BA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97" name="AutoShape 1" descr="https://psfswebp.cc.wmich.edu/cs/FPR/cache/PT_PIXEL_1.gif">
          <a:extLst>
            <a:ext uri="{FF2B5EF4-FFF2-40B4-BE49-F238E27FC236}">
              <a16:creationId xmlns:a16="http://schemas.microsoft.com/office/drawing/2014/main" id="{D09A3621-1723-45BF-B517-B6389532882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98" name="AutoShape 1" descr="https://psfswebp.cc.wmich.edu/cs/FPR/cache/PT_PIXEL_1.gif">
          <a:extLst>
            <a:ext uri="{FF2B5EF4-FFF2-40B4-BE49-F238E27FC236}">
              <a16:creationId xmlns:a16="http://schemas.microsoft.com/office/drawing/2014/main" id="{53891B7B-27F1-483D-99F6-AB178145ABA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99" name="AutoShape 1" descr="https://psfswebp.cc.wmich.edu/cs/FPR/cache/PT_PIXEL_1.gif">
          <a:extLst>
            <a:ext uri="{FF2B5EF4-FFF2-40B4-BE49-F238E27FC236}">
              <a16:creationId xmlns:a16="http://schemas.microsoft.com/office/drawing/2014/main" id="{3D2043C9-542C-40ED-83D3-3FBF1E05966E}"/>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00" name="AutoShape 1" descr="https://psfswebp.cc.wmich.edu/cs/FPR/cache/PT_PIXEL_1.gif">
          <a:extLst>
            <a:ext uri="{FF2B5EF4-FFF2-40B4-BE49-F238E27FC236}">
              <a16:creationId xmlns:a16="http://schemas.microsoft.com/office/drawing/2014/main" id="{2E2A24D7-396E-4418-AA15-609DDCB328E4}"/>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801" name="AutoShape 1" descr="https://psfswebp.cc.wmich.edu/cs/FPR/cache/PT_PIXEL_1.gif">
          <a:extLst>
            <a:ext uri="{FF2B5EF4-FFF2-40B4-BE49-F238E27FC236}">
              <a16:creationId xmlns:a16="http://schemas.microsoft.com/office/drawing/2014/main" id="{DC0D3279-28F0-4640-89F6-0F0E61164DC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802" name="AutoShape 1" descr="https://psfswebp.cc.wmich.edu/cs/FPR/cache/PT_PIXEL_1.gif">
          <a:extLst>
            <a:ext uri="{FF2B5EF4-FFF2-40B4-BE49-F238E27FC236}">
              <a16:creationId xmlns:a16="http://schemas.microsoft.com/office/drawing/2014/main" id="{BE00E754-E507-4ED3-AEB7-CFF82B9DC0A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03" name="AutoShape 1" descr="https://psfswebp.cc.wmich.edu/cs/FPR/cache/PT_PIXEL_1.gif">
          <a:extLst>
            <a:ext uri="{FF2B5EF4-FFF2-40B4-BE49-F238E27FC236}">
              <a16:creationId xmlns:a16="http://schemas.microsoft.com/office/drawing/2014/main" id="{78A54857-A01C-4357-AC4C-8047A9F6BDF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04" name="AutoShape 1" descr="https://psfswebp.cc.wmich.edu/cs/FPR/cache/PT_PIXEL_1.gif">
          <a:extLst>
            <a:ext uri="{FF2B5EF4-FFF2-40B4-BE49-F238E27FC236}">
              <a16:creationId xmlns:a16="http://schemas.microsoft.com/office/drawing/2014/main" id="{4CAF9EA5-E836-4C4C-8D02-6AFBC232F566}"/>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805" name="AutoShape 1" descr="https://psfswebp.cc.wmich.edu/cs/FPR/cache/PT_PIXEL_1.gif">
          <a:extLst>
            <a:ext uri="{FF2B5EF4-FFF2-40B4-BE49-F238E27FC236}">
              <a16:creationId xmlns:a16="http://schemas.microsoft.com/office/drawing/2014/main" id="{3AAE34A0-A901-4AD8-8D60-3B48552C81D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06" name="AutoShape 1" descr="https://psfswebp.cc.wmich.edu/cs/FPR/cache/PT_PIXEL_1.gif">
          <a:extLst>
            <a:ext uri="{FF2B5EF4-FFF2-40B4-BE49-F238E27FC236}">
              <a16:creationId xmlns:a16="http://schemas.microsoft.com/office/drawing/2014/main" id="{8E781288-36A4-4A2D-AE80-0E1DF2926F5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07" name="AutoShape 1" descr="https://psfswebp.cc.wmich.edu/cs/FPR/cache/PT_PIXEL_1.gif">
          <a:extLst>
            <a:ext uri="{FF2B5EF4-FFF2-40B4-BE49-F238E27FC236}">
              <a16:creationId xmlns:a16="http://schemas.microsoft.com/office/drawing/2014/main" id="{6B1B95DF-103E-4A9A-A9FF-BE3B529219F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08" name="AutoShape 1" descr="https://psfswebp.cc.wmich.edu/cs/FPR/cache/PT_PIXEL_1.gif">
          <a:extLst>
            <a:ext uri="{FF2B5EF4-FFF2-40B4-BE49-F238E27FC236}">
              <a16:creationId xmlns:a16="http://schemas.microsoft.com/office/drawing/2014/main" id="{276A6878-4BB9-40C1-BFA4-7FB70F2956E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09" name="AutoShape 1" descr="https://psfswebp.cc.wmich.edu/cs/FPR/cache/PT_PIXEL_1.gif">
          <a:extLst>
            <a:ext uri="{FF2B5EF4-FFF2-40B4-BE49-F238E27FC236}">
              <a16:creationId xmlns:a16="http://schemas.microsoft.com/office/drawing/2014/main" id="{7FFE1F2D-6BB1-4D88-B989-80DDFD131E7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810" name="AutoShape 1" descr="https://psfswebp.cc.wmich.edu/cs/FPR/cache/PT_PIXEL_1.gif">
          <a:extLst>
            <a:ext uri="{FF2B5EF4-FFF2-40B4-BE49-F238E27FC236}">
              <a16:creationId xmlns:a16="http://schemas.microsoft.com/office/drawing/2014/main" id="{98B95CD2-CE11-47CC-A67D-9B55798400B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11" name="AutoShape 1" descr="https://psfswebp.cc.wmich.edu/cs/FPR/cache/PT_PIXEL_1.gif">
          <a:extLst>
            <a:ext uri="{FF2B5EF4-FFF2-40B4-BE49-F238E27FC236}">
              <a16:creationId xmlns:a16="http://schemas.microsoft.com/office/drawing/2014/main" id="{42E8D686-189F-40AD-806C-EA30344342B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12" name="AutoShape 1" descr="https://psfswebp.cc.wmich.edu/cs/FPR/cache/PT_PIXEL_1.gif">
          <a:extLst>
            <a:ext uri="{FF2B5EF4-FFF2-40B4-BE49-F238E27FC236}">
              <a16:creationId xmlns:a16="http://schemas.microsoft.com/office/drawing/2014/main" id="{9300BA88-EA65-46AB-83A8-02AC6A83D3D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13" name="AutoShape 1" descr="https://psfswebp.cc.wmich.edu/cs/FPR/cache/PT_PIXEL_1.gif">
          <a:extLst>
            <a:ext uri="{FF2B5EF4-FFF2-40B4-BE49-F238E27FC236}">
              <a16:creationId xmlns:a16="http://schemas.microsoft.com/office/drawing/2014/main" id="{AC3C918F-7AA1-4E43-BB5D-2BB824CF4E0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14" name="AutoShape 1" descr="https://psfswebp.cc.wmich.edu/cs/FPR/cache/PT_PIXEL_1.gif">
          <a:extLst>
            <a:ext uri="{FF2B5EF4-FFF2-40B4-BE49-F238E27FC236}">
              <a16:creationId xmlns:a16="http://schemas.microsoft.com/office/drawing/2014/main" id="{A34AD112-019A-4B82-AD67-C92196D707D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815" name="AutoShape 1" descr="https://psfswebp.cc.wmich.edu/cs/FPR/cache/PT_PIXEL_1.gif">
          <a:extLst>
            <a:ext uri="{FF2B5EF4-FFF2-40B4-BE49-F238E27FC236}">
              <a16:creationId xmlns:a16="http://schemas.microsoft.com/office/drawing/2014/main" id="{F1E55DCB-2011-4E61-9FF2-F3D1B22EAEF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16" name="AutoShape 1" descr="https://psfswebp.cc.wmich.edu/cs/FPR/cache/PT_PIXEL_1.gif">
          <a:extLst>
            <a:ext uri="{FF2B5EF4-FFF2-40B4-BE49-F238E27FC236}">
              <a16:creationId xmlns:a16="http://schemas.microsoft.com/office/drawing/2014/main" id="{D219E8B1-5567-458F-96BF-687B0D030EC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17" name="AutoShape 1" descr="https://psfswebp.cc.wmich.edu/cs/FPR/cache/PT_PIXEL_1.gif">
          <a:extLst>
            <a:ext uri="{FF2B5EF4-FFF2-40B4-BE49-F238E27FC236}">
              <a16:creationId xmlns:a16="http://schemas.microsoft.com/office/drawing/2014/main" id="{A655E564-FF00-403F-A6D6-5AE9046D05E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18" name="AutoShape 1" descr="https://psfswebp.cc.wmich.edu/cs/FPR/cache/PT_PIXEL_1.gif">
          <a:extLst>
            <a:ext uri="{FF2B5EF4-FFF2-40B4-BE49-F238E27FC236}">
              <a16:creationId xmlns:a16="http://schemas.microsoft.com/office/drawing/2014/main" id="{C5B898A4-7FCE-40E6-80BF-9F128E2FE58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19" name="AutoShape 1" descr="https://psfswebp.cc.wmich.edu/cs/FPR/cache/PT_PIXEL_1.gif">
          <a:extLst>
            <a:ext uri="{FF2B5EF4-FFF2-40B4-BE49-F238E27FC236}">
              <a16:creationId xmlns:a16="http://schemas.microsoft.com/office/drawing/2014/main" id="{0B5874FE-080C-478B-8804-53F8F6C1BD3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820" name="AutoShape 1" descr="https://psfswebp.cc.wmich.edu/cs/FPR/cache/PT_PIXEL_1.gif">
          <a:extLst>
            <a:ext uri="{FF2B5EF4-FFF2-40B4-BE49-F238E27FC236}">
              <a16:creationId xmlns:a16="http://schemas.microsoft.com/office/drawing/2014/main" id="{2BC22CBC-DEAC-48D2-BE8B-0504E19C15C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21" name="AutoShape 1" descr="https://psfswebp.cc.wmich.edu/cs/FPR/cache/PT_PIXEL_1.gif">
          <a:extLst>
            <a:ext uri="{FF2B5EF4-FFF2-40B4-BE49-F238E27FC236}">
              <a16:creationId xmlns:a16="http://schemas.microsoft.com/office/drawing/2014/main" id="{7EAD09FD-B52D-4353-A987-6A5B9FAFECD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22" name="AutoShape 1" descr="https://psfswebp.cc.wmich.edu/cs/FPR/cache/PT_PIXEL_1.gif">
          <a:extLst>
            <a:ext uri="{FF2B5EF4-FFF2-40B4-BE49-F238E27FC236}">
              <a16:creationId xmlns:a16="http://schemas.microsoft.com/office/drawing/2014/main" id="{FA4450F8-92EA-4BAE-B63E-792BC705376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823" name="AutoShape 1" descr="https://psfswebp.cc.wmich.edu/cs/FPR/cache/PT_PIXEL_1.gif">
          <a:extLst>
            <a:ext uri="{FF2B5EF4-FFF2-40B4-BE49-F238E27FC236}">
              <a16:creationId xmlns:a16="http://schemas.microsoft.com/office/drawing/2014/main" id="{44E7EE6B-74C8-47ED-97D2-E6DC01B02F9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24" name="AutoShape 1" descr="https://psfswebp.cc.wmich.edu/cs/FPR/cache/PT_PIXEL_1.gif">
          <a:extLst>
            <a:ext uri="{FF2B5EF4-FFF2-40B4-BE49-F238E27FC236}">
              <a16:creationId xmlns:a16="http://schemas.microsoft.com/office/drawing/2014/main" id="{2BB1B64A-EB46-4CD5-B85A-2006A31956F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25" name="AutoShape 1" descr="https://psfswebp.cc.wmich.edu/cs/FPR/cache/PT_PIXEL_1.gif">
          <a:extLst>
            <a:ext uri="{FF2B5EF4-FFF2-40B4-BE49-F238E27FC236}">
              <a16:creationId xmlns:a16="http://schemas.microsoft.com/office/drawing/2014/main" id="{7B6BEE4E-A0B5-4DF7-9A76-430658AFDB3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826" name="AutoShape 1" descr="https://psfswebp.cc.wmich.edu/cs/FPR/cache/PT_PIXEL_1.gif">
          <a:extLst>
            <a:ext uri="{FF2B5EF4-FFF2-40B4-BE49-F238E27FC236}">
              <a16:creationId xmlns:a16="http://schemas.microsoft.com/office/drawing/2014/main" id="{09E3036F-3A5C-4CC9-A39D-DA76781AE837}"/>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27" name="AutoShape 1" descr="https://psfswebp.cc.wmich.edu/cs/FPR/cache/PT_PIXEL_1.gif">
          <a:extLst>
            <a:ext uri="{FF2B5EF4-FFF2-40B4-BE49-F238E27FC236}">
              <a16:creationId xmlns:a16="http://schemas.microsoft.com/office/drawing/2014/main" id="{D3A05B63-CDDC-456B-B21D-4E870A0DA19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28" name="AutoShape 1" descr="https://psfswebp.cc.wmich.edu/cs/FPR/cache/PT_PIXEL_1.gif">
          <a:extLst>
            <a:ext uri="{FF2B5EF4-FFF2-40B4-BE49-F238E27FC236}">
              <a16:creationId xmlns:a16="http://schemas.microsoft.com/office/drawing/2014/main" id="{2D426276-06B9-48D7-A2A1-C1C6B89E4B3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829" name="AutoShape 1" descr="https://psfswebp.cc.wmich.edu/cs/FPR/cache/PT_PIXEL_1.gif">
          <a:extLst>
            <a:ext uri="{FF2B5EF4-FFF2-40B4-BE49-F238E27FC236}">
              <a16:creationId xmlns:a16="http://schemas.microsoft.com/office/drawing/2014/main" id="{DFC90152-7F2D-41E9-AE64-1ACAA993A7B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30" name="AutoShape 1" descr="https://psfswebp.cc.wmich.edu/cs/FPR/cache/PT_PIXEL_1.gif">
          <a:extLst>
            <a:ext uri="{FF2B5EF4-FFF2-40B4-BE49-F238E27FC236}">
              <a16:creationId xmlns:a16="http://schemas.microsoft.com/office/drawing/2014/main" id="{06158A2B-2017-43DB-9959-A1719227D49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31" name="AutoShape 1" descr="https://psfswebp.cc.wmich.edu/cs/FPR/cache/PT_PIXEL_1.gif">
          <a:extLst>
            <a:ext uri="{FF2B5EF4-FFF2-40B4-BE49-F238E27FC236}">
              <a16:creationId xmlns:a16="http://schemas.microsoft.com/office/drawing/2014/main" id="{59AD4FC9-B2F7-4811-972F-C9E641C9203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32" name="AutoShape 1" descr="https://psfswebp.cc.wmich.edu/cs/FPR/cache/PT_PIXEL_1.gif">
          <a:extLst>
            <a:ext uri="{FF2B5EF4-FFF2-40B4-BE49-F238E27FC236}">
              <a16:creationId xmlns:a16="http://schemas.microsoft.com/office/drawing/2014/main" id="{435C1C06-E35C-4372-A868-35BFE60B0FC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1833" name="AutoShape 1" descr="https://psfswebp.cc.wmich.edu/cs/FPR/cache/PT_PIXEL_1.gif">
          <a:extLst>
            <a:ext uri="{FF2B5EF4-FFF2-40B4-BE49-F238E27FC236}">
              <a16:creationId xmlns:a16="http://schemas.microsoft.com/office/drawing/2014/main" id="{31D4310A-4F75-4010-9E67-78AE57109EED}"/>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834" name="AutoShape 1" descr="https://psfswebp.cc.wmich.edu/cs/FPR/cache/PT_PIXEL_1.gif">
          <a:extLst>
            <a:ext uri="{FF2B5EF4-FFF2-40B4-BE49-F238E27FC236}">
              <a16:creationId xmlns:a16="http://schemas.microsoft.com/office/drawing/2014/main" id="{005F2104-0846-4C15-B64A-E60A5E9D113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35" name="AutoShape 1" descr="https://psfswebp.cc.wmich.edu/cs/FPR/cache/PT_PIXEL_1.gif">
          <a:extLst>
            <a:ext uri="{FF2B5EF4-FFF2-40B4-BE49-F238E27FC236}">
              <a16:creationId xmlns:a16="http://schemas.microsoft.com/office/drawing/2014/main" id="{18A43980-76F7-4E99-B5A9-64B7B5B1FA7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36" name="AutoShape 1" descr="https://psfswebp.cc.wmich.edu/cs/FPR/cache/PT_PIXEL_1.gif">
          <a:extLst>
            <a:ext uri="{FF2B5EF4-FFF2-40B4-BE49-F238E27FC236}">
              <a16:creationId xmlns:a16="http://schemas.microsoft.com/office/drawing/2014/main" id="{4A6F313A-667D-4EDF-B401-E5A27BDC1B64}"/>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1837" name="AutoShape 1" descr="https://psfswebp.cc.wmich.edu/cs/FPR/cache/PT_PIXEL_1.gif">
          <a:extLst>
            <a:ext uri="{FF2B5EF4-FFF2-40B4-BE49-F238E27FC236}">
              <a16:creationId xmlns:a16="http://schemas.microsoft.com/office/drawing/2014/main" id="{8D75436C-1995-4A96-9ECD-A85D0BDFEFCD}"/>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1838" name="AutoShape 1" descr="https://psfswebp.cc.wmich.edu/cs/FPR/cache/PT_PIXEL_1.gif">
          <a:extLst>
            <a:ext uri="{FF2B5EF4-FFF2-40B4-BE49-F238E27FC236}">
              <a16:creationId xmlns:a16="http://schemas.microsoft.com/office/drawing/2014/main" id="{8A944592-72DE-4DAE-806F-F123C1FC174D}"/>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39" name="AutoShape 1" descr="https://psfswebp.cc.wmich.edu/cs/FPR/cache/PT_PIXEL_1.gif">
          <a:extLst>
            <a:ext uri="{FF2B5EF4-FFF2-40B4-BE49-F238E27FC236}">
              <a16:creationId xmlns:a16="http://schemas.microsoft.com/office/drawing/2014/main" id="{84F29E4A-8A2B-4AC2-8568-847435CB601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40" name="AutoShape 1" descr="https://psfswebp.cc.wmich.edu/cs/FPR/cache/PT_PIXEL_1.gif">
          <a:extLst>
            <a:ext uri="{FF2B5EF4-FFF2-40B4-BE49-F238E27FC236}">
              <a16:creationId xmlns:a16="http://schemas.microsoft.com/office/drawing/2014/main" id="{C892951A-93F6-45FB-A941-807E46E6767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841" name="AutoShape 1" descr="https://psfswebp.cc.wmich.edu/cs/FPR/cache/PT_PIXEL_1.gif">
          <a:extLst>
            <a:ext uri="{FF2B5EF4-FFF2-40B4-BE49-F238E27FC236}">
              <a16:creationId xmlns:a16="http://schemas.microsoft.com/office/drawing/2014/main" id="{402DED67-BA11-41A6-99A7-B76E4C43DF7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42" name="AutoShape 1" descr="https://psfswebp.cc.wmich.edu/cs/FPR/cache/PT_PIXEL_1.gif">
          <a:extLst>
            <a:ext uri="{FF2B5EF4-FFF2-40B4-BE49-F238E27FC236}">
              <a16:creationId xmlns:a16="http://schemas.microsoft.com/office/drawing/2014/main" id="{4D1FDF52-1D46-4060-8920-410508D1B92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43" name="AutoShape 1" descr="https://psfswebp.cc.wmich.edu/cs/FPR/cache/PT_PIXEL_1.gif">
          <a:extLst>
            <a:ext uri="{FF2B5EF4-FFF2-40B4-BE49-F238E27FC236}">
              <a16:creationId xmlns:a16="http://schemas.microsoft.com/office/drawing/2014/main" id="{DAF97510-2C53-44B1-9659-6E26C68FF73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44" name="AutoShape 1" descr="https://psfswebp.cc.wmich.edu/cs/FPR/cache/PT_PIXEL_1.gif">
          <a:extLst>
            <a:ext uri="{FF2B5EF4-FFF2-40B4-BE49-F238E27FC236}">
              <a16:creationId xmlns:a16="http://schemas.microsoft.com/office/drawing/2014/main" id="{293C76C3-D93C-4E25-B7EC-6FC608C5CE7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45" name="AutoShape 1" descr="https://psfswebp.cc.wmich.edu/cs/FPR/cache/PT_PIXEL_1.gif">
          <a:extLst>
            <a:ext uri="{FF2B5EF4-FFF2-40B4-BE49-F238E27FC236}">
              <a16:creationId xmlns:a16="http://schemas.microsoft.com/office/drawing/2014/main" id="{A80A35F0-A31F-429B-8994-CE0D640C39C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846" name="AutoShape 1" descr="https://psfswebp.cc.wmich.edu/cs/FPR/cache/PT_PIXEL_1.gif">
          <a:extLst>
            <a:ext uri="{FF2B5EF4-FFF2-40B4-BE49-F238E27FC236}">
              <a16:creationId xmlns:a16="http://schemas.microsoft.com/office/drawing/2014/main" id="{BC52A9FF-CA1D-42B4-B95C-0CC4804C3F71}"/>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47" name="AutoShape 1" descr="https://psfswebp.cc.wmich.edu/cs/FPR/cache/PT_PIXEL_1.gif">
          <a:extLst>
            <a:ext uri="{FF2B5EF4-FFF2-40B4-BE49-F238E27FC236}">
              <a16:creationId xmlns:a16="http://schemas.microsoft.com/office/drawing/2014/main" id="{D29DEE6A-A22B-4B6B-A9BE-CC6D9828349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48" name="AutoShape 1" descr="https://psfswebp.cc.wmich.edu/cs/FPR/cache/PT_PIXEL_1.gif">
          <a:extLst>
            <a:ext uri="{FF2B5EF4-FFF2-40B4-BE49-F238E27FC236}">
              <a16:creationId xmlns:a16="http://schemas.microsoft.com/office/drawing/2014/main" id="{33B5FF6E-8AF9-4F08-A138-78839102D1E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49" name="AutoShape 1" descr="https://psfswebp.cc.wmich.edu/cs/FPR/cache/PT_PIXEL_1.gif">
          <a:extLst>
            <a:ext uri="{FF2B5EF4-FFF2-40B4-BE49-F238E27FC236}">
              <a16:creationId xmlns:a16="http://schemas.microsoft.com/office/drawing/2014/main" id="{2BAAC4E5-247A-4D17-8018-8E06F38C704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50" name="AutoShape 1" descr="https://psfswebp.cc.wmich.edu/cs/FPR/cache/PT_PIXEL_1.gif">
          <a:extLst>
            <a:ext uri="{FF2B5EF4-FFF2-40B4-BE49-F238E27FC236}">
              <a16:creationId xmlns:a16="http://schemas.microsoft.com/office/drawing/2014/main" id="{5960E7DC-ECC9-40D9-AF00-4267E5A7659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851" name="AutoShape 1" descr="https://psfswebp.cc.wmich.edu/cs/FPR/cache/PT_PIXEL_1.gif">
          <a:extLst>
            <a:ext uri="{FF2B5EF4-FFF2-40B4-BE49-F238E27FC236}">
              <a16:creationId xmlns:a16="http://schemas.microsoft.com/office/drawing/2014/main" id="{61A6C7EF-FD8A-43EB-8EE3-64BD9C6F611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52" name="AutoShape 1" descr="https://psfswebp.cc.wmich.edu/cs/FPR/cache/PT_PIXEL_1.gif">
          <a:extLst>
            <a:ext uri="{FF2B5EF4-FFF2-40B4-BE49-F238E27FC236}">
              <a16:creationId xmlns:a16="http://schemas.microsoft.com/office/drawing/2014/main" id="{67D240BB-B342-48E7-9B4F-659CC170C3E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53" name="AutoShape 1" descr="https://psfswebp.cc.wmich.edu/cs/FPR/cache/PT_PIXEL_1.gif">
          <a:extLst>
            <a:ext uri="{FF2B5EF4-FFF2-40B4-BE49-F238E27FC236}">
              <a16:creationId xmlns:a16="http://schemas.microsoft.com/office/drawing/2014/main" id="{A710D7D3-AAC1-4BAD-975A-217B3FCA386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54" name="AutoShape 1" descr="https://psfswebp.cc.wmich.edu/cs/FPR/cache/PT_PIXEL_1.gif">
          <a:extLst>
            <a:ext uri="{FF2B5EF4-FFF2-40B4-BE49-F238E27FC236}">
              <a16:creationId xmlns:a16="http://schemas.microsoft.com/office/drawing/2014/main" id="{D87C8159-8854-4432-8FC9-ADD0A549936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55" name="AutoShape 1" descr="https://psfswebp.cc.wmich.edu/cs/FPR/cache/PT_PIXEL_1.gif">
          <a:extLst>
            <a:ext uri="{FF2B5EF4-FFF2-40B4-BE49-F238E27FC236}">
              <a16:creationId xmlns:a16="http://schemas.microsoft.com/office/drawing/2014/main" id="{51A9772D-BB0D-431F-8D5F-67D78936D60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856" name="AutoShape 1" descr="https://psfswebp.cc.wmich.edu/cs/FPR/cache/PT_PIXEL_1.gif">
          <a:extLst>
            <a:ext uri="{FF2B5EF4-FFF2-40B4-BE49-F238E27FC236}">
              <a16:creationId xmlns:a16="http://schemas.microsoft.com/office/drawing/2014/main" id="{ED8B342F-BE84-4785-9465-47EF1419D301}"/>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57" name="AutoShape 1" descr="https://psfswebp.cc.wmich.edu/cs/FPR/cache/PT_PIXEL_1.gif">
          <a:extLst>
            <a:ext uri="{FF2B5EF4-FFF2-40B4-BE49-F238E27FC236}">
              <a16:creationId xmlns:a16="http://schemas.microsoft.com/office/drawing/2014/main" id="{F173AC05-E5E3-4498-B91C-33014C884CD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58" name="AutoShape 1" descr="https://psfswebp.cc.wmich.edu/cs/FPR/cache/PT_PIXEL_1.gif">
          <a:extLst>
            <a:ext uri="{FF2B5EF4-FFF2-40B4-BE49-F238E27FC236}">
              <a16:creationId xmlns:a16="http://schemas.microsoft.com/office/drawing/2014/main" id="{573AAA74-07A3-4C7B-9F9E-9FCF3D021A6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859" name="AutoShape 1" descr="https://psfswebp.cc.wmich.edu/cs/FPR/cache/PT_PIXEL_1.gif">
          <a:extLst>
            <a:ext uri="{FF2B5EF4-FFF2-40B4-BE49-F238E27FC236}">
              <a16:creationId xmlns:a16="http://schemas.microsoft.com/office/drawing/2014/main" id="{04118E11-247D-4D44-A404-3AB9555FBA5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60" name="AutoShape 1" descr="https://psfswebp.cc.wmich.edu/cs/FPR/cache/PT_PIXEL_1.gif">
          <a:extLst>
            <a:ext uri="{FF2B5EF4-FFF2-40B4-BE49-F238E27FC236}">
              <a16:creationId xmlns:a16="http://schemas.microsoft.com/office/drawing/2014/main" id="{6B5E45D0-BEDB-4AB0-A461-74E17B5B535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61" name="AutoShape 1" descr="https://psfswebp.cc.wmich.edu/cs/FPR/cache/PT_PIXEL_1.gif">
          <a:extLst>
            <a:ext uri="{FF2B5EF4-FFF2-40B4-BE49-F238E27FC236}">
              <a16:creationId xmlns:a16="http://schemas.microsoft.com/office/drawing/2014/main" id="{739EB980-FD0E-4550-8ED2-23C5DE6DDBE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862" name="AutoShape 1" descr="https://psfswebp.cc.wmich.edu/cs/FPR/cache/PT_PIXEL_1.gif">
          <a:extLst>
            <a:ext uri="{FF2B5EF4-FFF2-40B4-BE49-F238E27FC236}">
              <a16:creationId xmlns:a16="http://schemas.microsoft.com/office/drawing/2014/main" id="{1DAB01A1-19EF-48F1-8CF5-A0721A824F3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1863" name="AutoShape 1" descr="https://psfswebp.cc.wmich.edu/cs/FPR/cache/PT_PIXEL_1.gif">
          <a:extLst>
            <a:ext uri="{FF2B5EF4-FFF2-40B4-BE49-F238E27FC236}">
              <a16:creationId xmlns:a16="http://schemas.microsoft.com/office/drawing/2014/main" id="{BD1D5350-3F87-4E39-945A-0050BB9359E4}"/>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864" name="AutoShape 1" descr="https://psfswebp.cc.wmich.edu/cs/FPR/cache/PT_PIXEL_1.gif">
          <a:extLst>
            <a:ext uri="{FF2B5EF4-FFF2-40B4-BE49-F238E27FC236}">
              <a16:creationId xmlns:a16="http://schemas.microsoft.com/office/drawing/2014/main" id="{DCBD5D07-0F23-408B-98ED-ED9B048646FF}"/>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65" name="AutoShape 1" descr="https://psfswebp.cc.wmich.edu/cs/FPR/cache/PT_PIXEL_1.gif">
          <a:extLst>
            <a:ext uri="{FF2B5EF4-FFF2-40B4-BE49-F238E27FC236}">
              <a16:creationId xmlns:a16="http://schemas.microsoft.com/office/drawing/2014/main" id="{66EFBF51-9C01-40F7-A4C2-401BDCC51F4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866" name="AutoShape 1" descr="https://psfswebp.cc.wmich.edu/cs/FPR/cache/PT_PIXEL_1.gif">
          <a:extLst>
            <a:ext uri="{FF2B5EF4-FFF2-40B4-BE49-F238E27FC236}">
              <a16:creationId xmlns:a16="http://schemas.microsoft.com/office/drawing/2014/main" id="{10583422-A1C1-4CCD-A1D9-1FEA08BD017D}"/>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67" name="AutoShape 1" descr="https://psfswebp.cc.wmich.edu/cs/FPR/cache/PT_PIXEL_1.gif">
          <a:extLst>
            <a:ext uri="{FF2B5EF4-FFF2-40B4-BE49-F238E27FC236}">
              <a16:creationId xmlns:a16="http://schemas.microsoft.com/office/drawing/2014/main" id="{3D96F559-E4A3-44D3-BBED-87F807A9798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68" name="AutoShape 1" descr="https://psfswebp.cc.wmich.edu/cs/FPR/cache/PT_PIXEL_1.gif">
          <a:extLst>
            <a:ext uri="{FF2B5EF4-FFF2-40B4-BE49-F238E27FC236}">
              <a16:creationId xmlns:a16="http://schemas.microsoft.com/office/drawing/2014/main" id="{5A17AD29-15DF-40DB-BEE1-C281BD3D75A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869" name="AutoShape 1" descr="https://psfswebp.cc.wmich.edu/cs/FPR/cache/PT_PIXEL_1.gif">
          <a:extLst>
            <a:ext uri="{FF2B5EF4-FFF2-40B4-BE49-F238E27FC236}">
              <a16:creationId xmlns:a16="http://schemas.microsoft.com/office/drawing/2014/main" id="{3F99EC6E-3516-4186-B773-9EF6E73E0FB4}"/>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0" name="AutoShape 1" descr="https://psfswebp.cc.wmich.edu/cs/FPR/cache/PT_PIXEL_1.gif">
          <a:extLst>
            <a:ext uri="{FF2B5EF4-FFF2-40B4-BE49-F238E27FC236}">
              <a16:creationId xmlns:a16="http://schemas.microsoft.com/office/drawing/2014/main" id="{8CCF8AAA-2FB0-47B3-ACB9-0734B48168D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1" name="AutoShape 1" descr="https://psfswebp.cc.wmich.edu/cs/FPR/cache/PT_PIXEL_1.gif">
          <a:extLst>
            <a:ext uri="{FF2B5EF4-FFF2-40B4-BE49-F238E27FC236}">
              <a16:creationId xmlns:a16="http://schemas.microsoft.com/office/drawing/2014/main" id="{D163885F-C0A1-4463-BD12-78CB79F960E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872" name="AutoShape 1" descr="https://psfswebp.cc.wmich.edu/cs/FPR/cache/PT_PIXEL_1.gif">
          <a:extLst>
            <a:ext uri="{FF2B5EF4-FFF2-40B4-BE49-F238E27FC236}">
              <a16:creationId xmlns:a16="http://schemas.microsoft.com/office/drawing/2014/main" id="{AFC78B0C-100D-4B2B-AF31-09FD546732ED}"/>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3" name="AutoShape 1" descr="https://psfswebp.cc.wmich.edu/cs/FPR/cache/PT_PIXEL_1.gif">
          <a:extLst>
            <a:ext uri="{FF2B5EF4-FFF2-40B4-BE49-F238E27FC236}">
              <a16:creationId xmlns:a16="http://schemas.microsoft.com/office/drawing/2014/main" id="{B0BFDEF3-AFD2-4CBB-B356-880CA7798AA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74" name="AutoShape 1" descr="https://psfswebp.cc.wmich.edu/cs/FPR/cache/PT_PIXEL_1.gif">
          <a:extLst>
            <a:ext uri="{FF2B5EF4-FFF2-40B4-BE49-F238E27FC236}">
              <a16:creationId xmlns:a16="http://schemas.microsoft.com/office/drawing/2014/main" id="{8BE40C76-8F2D-4D6D-9670-5C7E9B8E5F9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1875" name="AutoShape 1" descr="https://psfswebp.cc.wmich.edu/cs/FPR/cache/PT_PIXEL_1.gif">
          <a:extLst>
            <a:ext uri="{FF2B5EF4-FFF2-40B4-BE49-F238E27FC236}">
              <a16:creationId xmlns:a16="http://schemas.microsoft.com/office/drawing/2014/main" id="{F4854F1C-437F-41D0-ADE3-937C42D8A983}"/>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6" name="AutoShape 1" descr="https://psfswebp.cc.wmich.edu/cs/FPR/cache/PT_PIXEL_1.gif">
          <a:extLst>
            <a:ext uri="{FF2B5EF4-FFF2-40B4-BE49-F238E27FC236}">
              <a16:creationId xmlns:a16="http://schemas.microsoft.com/office/drawing/2014/main" id="{BE78BB98-B0C0-4FBE-B3E7-C312EF7B158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7" name="AutoShape 1" descr="https://psfswebp.cc.wmich.edu/cs/FPR/cache/PT_PIXEL_1.gif">
          <a:extLst>
            <a:ext uri="{FF2B5EF4-FFF2-40B4-BE49-F238E27FC236}">
              <a16:creationId xmlns:a16="http://schemas.microsoft.com/office/drawing/2014/main" id="{AA4B2694-B980-4AC9-92EB-338CFE30BF5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8" name="AutoShape 1" descr="https://psfswebp.cc.wmich.edu/cs/FPR/cache/PT_PIXEL_1.gif">
          <a:extLst>
            <a:ext uri="{FF2B5EF4-FFF2-40B4-BE49-F238E27FC236}">
              <a16:creationId xmlns:a16="http://schemas.microsoft.com/office/drawing/2014/main" id="{48C70F5E-E792-4DAB-B86F-77679187D7C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9" name="AutoShape 1" descr="https://psfswebp.cc.wmich.edu/cs/FPR/cache/PT_PIXEL_1.gif">
          <a:extLst>
            <a:ext uri="{FF2B5EF4-FFF2-40B4-BE49-F238E27FC236}">
              <a16:creationId xmlns:a16="http://schemas.microsoft.com/office/drawing/2014/main" id="{E7FBEFAB-7567-4A49-83C2-9D982154FD9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80" name="AutoShape 1" descr="https://psfswebp.cc.wmich.edu/cs/FPR/cache/PT_PIXEL_1.gif">
          <a:extLst>
            <a:ext uri="{FF2B5EF4-FFF2-40B4-BE49-F238E27FC236}">
              <a16:creationId xmlns:a16="http://schemas.microsoft.com/office/drawing/2014/main" id="{8D2E2F1D-90C8-4031-8725-B11AC9936BD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81" name="AutoShape 1" descr="https://psfswebp.cc.wmich.edu/cs/FPR/cache/PT_PIXEL_1.gif">
          <a:extLst>
            <a:ext uri="{FF2B5EF4-FFF2-40B4-BE49-F238E27FC236}">
              <a16:creationId xmlns:a16="http://schemas.microsoft.com/office/drawing/2014/main" id="{2297F6F9-A933-414B-986D-F5C98A9D986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82" name="AutoShape 1" descr="https://psfswebp.cc.wmich.edu/cs/FPR/cache/PT_PIXEL_1.gif">
          <a:extLst>
            <a:ext uri="{FF2B5EF4-FFF2-40B4-BE49-F238E27FC236}">
              <a16:creationId xmlns:a16="http://schemas.microsoft.com/office/drawing/2014/main" id="{38F2C684-E762-45AE-80B5-6C30C6E54C9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83" name="AutoShape 1" descr="https://psfswebp.cc.wmich.edu/cs/FPR/cache/PT_PIXEL_1.gif">
          <a:extLst>
            <a:ext uri="{FF2B5EF4-FFF2-40B4-BE49-F238E27FC236}">
              <a16:creationId xmlns:a16="http://schemas.microsoft.com/office/drawing/2014/main" id="{15B8701C-BD4B-4609-AFDB-C305B67FA21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84" name="AutoShape 1" descr="https://psfswebp.cc.wmich.edu/cs/FPR/cache/PT_PIXEL_1.gif">
          <a:extLst>
            <a:ext uri="{FF2B5EF4-FFF2-40B4-BE49-F238E27FC236}">
              <a16:creationId xmlns:a16="http://schemas.microsoft.com/office/drawing/2014/main" id="{EE2DE545-0972-4154-AB7A-C919CAA05D5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85" name="AutoShape 1" descr="https://psfswebp.cc.wmich.edu/cs/FPR/cache/PT_PIXEL_1.gif">
          <a:extLst>
            <a:ext uri="{FF2B5EF4-FFF2-40B4-BE49-F238E27FC236}">
              <a16:creationId xmlns:a16="http://schemas.microsoft.com/office/drawing/2014/main" id="{F1BF6F55-F0C8-4130-B2CD-E5E01168F6E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86" name="AutoShape 1" descr="https://psfswebp.cc.wmich.edu/cs/FPR/cache/PT_PIXEL_1.gif">
          <a:extLst>
            <a:ext uri="{FF2B5EF4-FFF2-40B4-BE49-F238E27FC236}">
              <a16:creationId xmlns:a16="http://schemas.microsoft.com/office/drawing/2014/main" id="{A4ADD654-7C6C-4AE9-AF33-F874C27A61D9}"/>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87" name="AutoShape 1" descr="https://psfswebp.cc.wmich.edu/cs/FPR/cache/PT_PIXEL_1.gif">
          <a:extLst>
            <a:ext uri="{FF2B5EF4-FFF2-40B4-BE49-F238E27FC236}">
              <a16:creationId xmlns:a16="http://schemas.microsoft.com/office/drawing/2014/main" id="{899AC078-9413-4D7D-A3C9-E79338CFD004}"/>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88" name="AutoShape 1" descr="https://psfswebp.cc.wmich.edu/cs/FPR/cache/PT_PIXEL_1.gif">
          <a:extLst>
            <a:ext uri="{FF2B5EF4-FFF2-40B4-BE49-F238E27FC236}">
              <a16:creationId xmlns:a16="http://schemas.microsoft.com/office/drawing/2014/main" id="{4570D85E-DC3D-4AB7-A974-568C3AC990E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89" name="AutoShape 1" descr="https://psfswebp.cc.wmich.edu/cs/FPR/cache/PT_PIXEL_1.gif">
          <a:extLst>
            <a:ext uri="{FF2B5EF4-FFF2-40B4-BE49-F238E27FC236}">
              <a16:creationId xmlns:a16="http://schemas.microsoft.com/office/drawing/2014/main" id="{AF102C2A-23AD-4CFE-AB4A-3298811F5A0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90" name="AutoShape 1" descr="https://psfswebp.cc.wmich.edu/cs/FPR/cache/PT_PIXEL_1.gif">
          <a:extLst>
            <a:ext uri="{FF2B5EF4-FFF2-40B4-BE49-F238E27FC236}">
              <a16:creationId xmlns:a16="http://schemas.microsoft.com/office/drawing/2014/main" id="{A3CDFCEC-A5A8-4249-86CD-2FD29861859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91" name="AutoShape 1" descr="https://psfswebp.cc.wmich.edu/cs/FPR/cache/PT_PIXEL_1.gif">
          <a:extLst>
            <a:ext uri="{FF2B5EF4-FFF2-40B4-BE49-F238E27FC236}">
              <a16:creationId xmlns:a16="http://schemas.microsoft.com/office/drawing/2014/main" id="{A1B5ADCA-5A94-4B63-902B-BBFBDA66D7E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92" name="AutoShape 1" descr="https://psfswebp.cc.wmich.edu/cs/FPR/cache/PT_PIXEL_1.gif">
          <a:extLst>
            <a:ext uri="{FF2B5EF4-FFF2-40B4-BE49-F238E27FC236}">
              <a16:creationId xmlns:a16="http://schemas.microsoft.com/office/drawing/2014/main" id="{973D0C47-84BC-458C-94F1-A21AEA26F147}"/>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93" name="AutoShape 1" descr="https://psfswebp.cc.wmich.edu/cs/FPR/cache/PT_PIXEL_1.gif">
          <a:extLst>
            <a:ext uri="{FF2B5EF4-FFF2-40B4-BE49-F238E27FC236}">
              <a16:creationId xmlns:a16="http://schemas.microsoft.com/office/drawing/2014/main" id="{41F07C7A-2886-42D4-A0E6-C8BDFF36C8B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94" name="AutoShape 1" descr="https://psfswebp.cc.wmich.edu/cs/FPR/cache/PT_PIXEL_1.gif">
          <a:extLst>
            <a:ext uri="{FF2B5EF4-FFF2-40B4-BE49-F238E27FC236}">
              <a16:creationId xmlns:a16="http://schemas.microsoft.com/office/drawing/2014/main" id="{7F289161-AE15-4849-8405-202DA29C213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95" name="AutoShape 1" descr="https://psfswebp.cc.wmich.edu/cs/FPR/cache/PT_PIXEL_1.gif">
          <a:extLst>
            <a:ext uri="{FF2B5EF4-FFF2-40B4-BE49-F238E27FC236}">
              <a16:creationId xmlns:a16="http://schemas.microsoft.com/office/drawing/2014/main" id="{7F50BDF6-C474-4864-806C-32C57B2594F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96" name="AutoShape 1" descr="https://psfswebp.cc.wmich.edu/cs/FPR/cache/PT_PIXEL_1.gif">
          <a:extLst>
            <a:ext uri="{FF2B5EF4-FFF2-40B4-BE49-F238E27FC236}">
              <a16:creationId xmlns:a16="http://schemas.microsoft.com/office/drawing/2014/main" id="{ADF56389-03C9-49D2-936B-9456CAFECF2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97" name="AutoShape 1" descr="https://psfswebp.cc.wmich.edu/cs/FPR/cache/PT_PIXEL_1.gif">
          <a:extLst>
            <a:ext uri="{FF2B5EF4-FFF2-40B4-BE49-F238E27FC236}">
              <a16:creationId xmlns:a16="http://schemas.microsoft.com/office/drawing/2014/main" id="{CA6673AB-5333-4E25-B4FF-905F890B6B2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98" name="AutoShape 1" descr="https://psfswebp.cc.wmich.edu/cs/FPR/cache/PT_PIXEL_1.gif">
          <a:extLst>
            <a:ext uri="{FF2B5EF4-FFF2-40B4-BE49-F238E27FC236}">
              <a16:creationId xmlns:a16="http://schemas.microsoft.com/office/drawing/2014/main" id="{72579747-13CC-44FF-9A59-2DC76F6B3C3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1899" name="AutoShape 1" descr="https://psfswebp.cc.wmich.edu/cs/FPR/cache/PT_PIXEL_1.gif">
          <a:extLst>
            <a:ext uri="{FF2B5EF4-FFF2-40B4-BE49-F238E27FC236}">
              <a16:creationId xmlns:a16="http://schemas.microsoft.com/office/drawing/2014/main" id="{472179BE-AEAF-4C79-A27F-2822EAD97931}"/>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1900" name="AutoShape 1" descr="https://psfswebp.cc.wmich.edu/cs/FPR/cache/PT_PIXEL_1.gif">
          <a:extLst>
            <a:ext uri="{FF2B5EF4-FFF2-40B4-BE49-F238E27FC236}">
              <a16:creationId xmlns:a16="http://schemas.microsoft.com/office/drawing/2014/main" id="{ACC0FEFF-2131-4813-9793-D1348277B977}"/>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1901" name="AutoShape 1" descr="https://psfswebp.cc.wmich.edu/cs/FPR/cache/PT_PIXEL_1.gif">
          <a:extLst>
            <a:ext uri="{FF2B5EF4-FFF2-40B4-BE49-F238E27FC236}">
              <a16:creationId xmlns:a16="http://schemas.microsoft.com/office/drawing/2014/main" id="{4AECF1FC-E6A0-4A26-8BAA-962415AB5F95}"/>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1902" name="AutoShape 1" descr="https://psfswebp.cc.wmich.edu/cs/FPR/cache/PT_PIXEL_1.gif">
          <a:extLst>
            <a:ext uri="{FF2B5EF4-FFF2-40B4-BE49-F238E27FC236}">
              <a16:creationId xmlns:a16="http://schemas.microsoft.com/office/drawing/2014/main" id="{8309210D-4BE2-41B4-8C71-08C1FED74724}"/>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1903" name="AutoShape 1" descr="https://psfswebp.cc.wmich.edu/cs/FPR/cache/PT_PIXEL_1.gif">
          <a:extLst>
            <a:ext uri="{FF2B5EF4-FFF2-40B4-BE49-F238E27FC236}">
              <a16:creationId xmlns:a16="http://schemas.microsoft.com/office/drawing/2014/main" id="{9E4442ED-E1E5-4EA3-8CB1-762630020A0D}"/>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1904" name="AutoShape 1" descr="https://psfswebp.cc.wmich.edu/cs/FPR/cache/PT_PIXEL_1.gif">
          <a:extLst>
            <a:ext uri="{FF2B5EF4-FFF2-40B4-BE49-F238E27FC236}">
              <a16:creationId xmlns:a16="http://schemas.microsoft.com/office/drawing/2014/main" id="{5A57EBC9-AC4A-4021-8161-1D5D23B7AB11}"/>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05" name="AutoShape 1" descr="https://psfswebp.cc.wmich.edu/cs/FPR/cache/PT_PIXEL_1.gif">
          <a:extLst>
            <a:ext uri="{FF2B5EF4-FFF2-40B4-BE49-F238E27FC236}">
              <a16:creationId xmlns:a16="http://schemas.microsoft.com/office/drawing/2014/main" id="{1E38FFD8-EBF2-43C0-94AB-72693C9D402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1906" name="AutoShape 1" descr="https://psfswebp.cc.wmich.edu/cs/FPR/cache/PT_PIXEL_1.gif">
          <a:extLst>
            <a:ext uri="{FF2B5EF4-FFF2-40B4-BE49-F238E27FC236}">
              <a16:creationId xmlns:a16="http://schemas.microsoft.com/office/drawing/2014/main" id="{F31A5DEE-F9B9-4A22-AE38-429F9A49C1CE}"/>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07" name="AutoShape 1" descr="https://psfswebp.cc.wmich.edu/cs/FPR/cache/PT_PIXEL_1.gif">
          <a:extLst>
            <a:ext uri="{FF2B5EF4-FFF2-40B4-BE49-F238E27FC236}">
              <a16:creationId xmlns:a16="http://schemas.microsoft.com/office/drawing/2014/main" id="{0C01C121-508A-443A-BF99-00557B82007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08" name="AutoShape 1" descr="https://psfswebp.cc.wmich.edu/cs/FPR/cache/PT_PIXEL_1.gif">
          <a:extLst>
            <a:ext uri="{FF2B5EF4-FFF2-40B4-BE49-F238E27FC236}">
              <a16:creationId xmlns:a16="http://schemas.microsoft.com/office/drawing/2014/main" id="{93DDD757-AC9C-4CD3-BA15-88572F184CA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09" name="AutoShape 1" descr="https://psfswebp.cc.wmich.edu/cs/FPR/cache/PT_PIXEL_1.gif">
          <a:extLst>
            <a:ext uri="{FF2B5EF4-FFF2-40B4-BE49-F238E27FC236}">
              <a16:creationId xmlns:a16="http://schemas.microsoft.com/office/drawing/2014/main" id="{44321FFE-995A-4C7A-99C8-67687914ED2E}"/>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10" name="AutoShape 1" descr="https://psfswebp.cc.wmich.edu/cs/FPR/cache/PT_PIXEL_1.gif">
          <a:extLst>
            <a:ext uri="{FF2B5EF4-FFF2-40B4-BE49-F238E27FC236}">
              <a16:creationId xmlns:a16="http://schemas.microsoft.com/office/drawing/2014/main" id="{70AB6BAB-3454-4582-BCD7-9BE26465106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1911" name="AutoShape 1" descr="https://psfswebp.cc.wmich.edu/cs/FPR/cache/PT_PIXEL_1.gif">
          <a:extLst>
            <a:ext uri="{FF2B5EF4-FFF2-40B4-BE49-F238E27FC236}">
              <a16:creationId xmlns:a16="http://schemas.microsoft.com/office/drawing/2014/main" id="{8EF876C3-BF07-41B2-97D6-69E215E253BB}"/>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12" name="AutoShape 1" descr="https://psfswebp.cc.wmich.edu/cs/FPR/cache/PT_PIXEL_1.gif">
          <a:extLst>
            <a:ext uri="{FF2B5EF4-FFF2-40B4-BE49-F238E27FC236}">
              <a16:creationId xmlns:a16="http://schemas.microsoft.com/office/drawing/2014/main" id="{7D9C8E5F-7B0C-4E74-AB97-5FA5AA4DFEA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913" name="AutoShape 1" descr="https://psfswebp.cc.wmich.edu/cs/FPR/cache/PT_PIXEL_1.gif">
          <a:extLst>
            <a:ext uri="{FF2B5EF4-FFF2-40B4-BE49-F238E27FC236}">
              <a16:creationId xmlns:a16="http://schemas.microsoft.com/office/drawing/2014/main" id="{9F08C0E4-53C7-4A22-B909-2D45F3EFEED0}"/>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14" name="AutoShape 1" descr="https://psfswebp.cc.wmich.edu/cs/FPR/cache/PT_PIXEL_1.gif">
          <a:extLst>
            <a:ext uri="{FF2B5EF4-FFF2-40B4-BE49-F238E27FC236}">
              <a16:creationId xmlns:a16="http://schemas.microsoft.com/office/drawing/2014/main" id="{0F80A71E-5DC3-42AE-9BDD-5E09D372F4C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915" name="AutoShape 1" descr="https://psfswebp.cc.wmich.edu/cs/FPR/cache/PT_PIXEL_1.gif">
          <a:extLst>
            <a:ext uri="{FF2B5EF4-FFF2-40B4-BE49-F238E27FC236}">
              <a16:creationId xmlns:a16="http://schemas.microsoft.com/office/drawing/2014/main" id="{9E30D836-5243-4D9F-81FA-536F584A2B72}"/>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16" name="AutoShape 1" descr="https://psfswebp.cc.wmich.edu/cs/FPR/cache/PT_PIXEL_1.gif">
          <a:extLst>
            <a:ext uri="{FF2B5EF4-FFF2-40B4-BE49-F238E27FC236}">
              <a16:creationId xmlns:a16="http://schemas.microsoft.com/office/drawing/2014/main" id="{A27606C8-3AF6-419D-8A94-CEA4D97290B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17" name="AutoShape 1" descr="https://psfswebp.cc.wmich.edu/cs/FPR/cache/PT_PIXEL_1.gif">
          <a:extLst>
            <a:ext uri="{FF2B5EF4-FFF2-40B4-BE49-F238E27FC236}">
              <a16:creationId xmlns:a16="http://schemas.microsoft.com/office/drawing/2014/main" id="{ED4A494C-9473-4AB4-BDA1-533AA248239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918" name="AutoShape 1" descr="https://psfswebp.cc.wmich.edu/cs/FPR/cache/PT_PIXEL_1.gif">
          <a:extLst>
            <a:ext uri="{FF2B5EF4-FFF2-40B4-BE49-F238E27FC236}">
              <a16:creationId xmlns:a16="http://schemas.microsoft.com/office/drawing/2014/main" id="{13809CD8-2728-4309-A9EE-A6F43D718E48}"/>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19" name="AutoShape 1" descr="https://psfswebp.cc.wmich.edu/cs/FPR/cache/PT_PIXEL_1.gif">
          <a:extLst>
            <a:ext uri="{FF2B5EF4-FFF2-40B4-BE49-F238E27FC236}">
              <a16:creationId xmlns:a16="http://schemas.microsoft.com/office/drawing/2014/main" id="{0B384069-D089-405B-9ECF-E0D4C0C5C37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0" name="AutoShape 1" descr="https://psfswebp.cc.wmich.edu/cs/FPR/cache/PT_PIXEL_1.gif">
          <a:extLst>
            <a:ext uri="{FF2B5EF4-FFF2-40B4-BE49-F238E27FC236}">
              <a16:creationId xmlns:a16="http://schemas.microsoft.com/office/drawing/2014/main" id="{4533A6E3-05EC-49BF-A87E-53C61E8E495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921" name="AutoShape 1" descr="https://psfswebp.cc.wmich.edu/cs/FPR/cache/PT_PIXEL_1.gif">
          <a:extLst>
            <a:ext uri="{FF2B5EF4-FFF2-40B4-BE49-F238E27FC236}">
              <a16:creationId xmlns:a16="http://schemas.microsoft.com/office/drawing/2014/main" id="{A8EAFE77-60E2-4108-9FE5-17084B6F32F8}"/>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2" name="AutoShape 1" descr="https://psfswebp.cc.wmich.edu/cs/FPR/cache/PT_PIXEL_1.gif">
          <a:extLst>
            <a:ext uri="{FF2B5EF4-FFF2-40B4-BE49-F238E27FC236}">
              <a16:creationId xmlns:a16="http://schemas.microsoft.com/office/drawing/2014/main" id="{F858D482-195E-4184-8AB4-A223B22F54A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23" name="AutoShape 1" descr="https://psfswebp.cc.wmich.edu/cs/FPR/cache/PT_PIXEL_1.gif">
          <a:extLst>
            <a:ext uri="{FF2B5EF4-FFF2-40B4-BE49-F238E27FC236}">
              <a16:creationId xmlns:a16="http://schemas.microsoft.com/office/drawing/2014/main" id="{5B314AB4-B31C-439E-AC7E-6AF7378E736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1924" name="AutoShape 1" descr="https://psfswebp.cc.wmich.edu/cs/FPR/cache/PT_PIXEL_1.gif">
          <a:extLst>
            <a:ext uri="{FF2B5EF4-FFF2-40B4-BE49-F238E27FC236}">
              <a16:creationId xmlns:a16="http://schemas.microsoft.com/office/drawing/2014/main" id="{400AEA2A-2EFD-4EF2-8B67-D06C84BF49A2}"/>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25" name="AutoShape 1" descr="https://psfswebp.cc.wmich.edu/cs/FPR/cache/PT_PIXEL_1.gif">
          <a:extLst>
            <a:ext uri="{FF2B5EF4-FFF2-40B4-BE49-F238E27FC236}">
              <a16:creationId xmlns:a16="http://schemas.microsoft.com/office/drawing/2014/main" id="{369719B3-158E-48EA-83C3-ECFD1B3288C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26" name="AutoShape 1" descr="https://psfswebp.cc.wmich.edu/cs/FPR/cache/PT_PIXEL_1.gif">
          <a:extLst>
            <a:ext uri="{FF2B5EF4-FFF2-40B4-BE49-F238E27FC236}">
              <a16:creationId xmlns:a16="http://schemas.microsoft.com/office/drawing/2014/main" id="{222A1045-95E3-40BD-B903-46A73270564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7" name="AutoShape 1" descr="https://psfswebp.cc.wmich.edu/cs/FPR/cache/PT_PIXEL_1.gif">
          <a:extLst>
            <a:ext uri="{FF2B5EF4-FFF2-40B4-BE49-F238E27FC236}">
              <a16:creationId xmlns:a16="http://schemas.microsoft.com/office/drawing/2014/main" id="{D4B34739-F6E7-4FD4-876B-ADBE6DB1FA1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8" name="AutoShape 1" descr="https://psfswebp.cc.wmich.edu/cs/FPR/cache/PT_PIXEL_1.gif">
          <a:extLst>
            <a:ext uri="{FF2B5EF4-FFF2-40B4-BE49-F238E27FC236}">
              <a16:creationId xmlns:a16="http://schemas.microsoft.com/office/drawing/2014/main" id="{383CD2AD-12CC-4109-8AD4-9ED69E4951F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29" name="AutoShape 1" descr="https://psfswebp.cc.wmich.edu/cs/FPR/cache/PT_PIXEL_1.gif">
          <a:extLst>
            <a:ext uri="{FF2B5EF4-FFF2-40B4-BE49-F238E27FC236}">
              <a16:creationId xmlns:a16="http://schemas.microsoft.com/office/drawing/2014/main" id="{D6E4C23C-B4A9-4D4D-9A1B-7589956CD2F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30" name="AutoShape 1" descr="https://psfswebp.cc.wmich.edu/cs/FPR/cache/PT_PIXEL_1.gif">
          <a:extLst>
            <a:ext uri="{FF2B5EF4-FFF2-40B4-BE49-F238E27FC236}">
              <a16:creationId xmlns:a16="http://schemas.microsoft.com/office/drawing/2014/main" id="{96B93F1E-DC47-46CC-B51D-9E38AE5F7B8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31" name="AutoShape 1" descr="https://psfswebp.cc.wmich.edu/cs/FPR/cache/PT_PIXEL_1.gif">
          <a:extLst>
            <a:ext uri="{FF2B5EF4-FFF2-40B4-BE49-F238E27FC236}">
              <a16:creationId xmlns:a16="http://schemas.microsoft.com/office/drawing/2014/main" id="{28ADB18D-F5C8-4CB2-9C58-09C6BDBE0F7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32" name="AutoShape 1" descr="https://psfswebp.cc.wmich.edu/cs/FPR/cache/PT_PIXEL_1.gif">
          <a:extLst>
            <a:ext uri="{FF2B5EF4-FFF2-40B4-BE49-F238E27FC236}">
              <a16:creationId xmlns:a16="http://schemas.microsoft.com/office/drawing/2014/main" id="{3497A492-6A79-4D5D-AF72-32696770A48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33" name="AutoShape 1" descr="https://psfswebp.cc.wmich.edu/cs/FPR/cache/PT_PIXEL_1.gif">
          <a:extLst>
            <a:ext uri="{FF2B5EF4-FFF2-40B4-BE49-F238E27FC236}">
              <a16:creationId xmlns:a16="http://schemas.microsoft.com/office/drawing/2014/main" id="{C625D453-4749-4B84-8C3A-1E24A23D96F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34" name="AutoShape 1" descr="https://psfswebp.cc.wmich.edu/cs/FPR/cache/PT_PIXEL_1.gif">
          <a:extLst>
            <a:ext uri="{FF2B5EF4-FFF2-40B4-BE49-F238E27FC236}">
              <a16:creationId xmlns:a16="http://schemas.microsoft.com/office/drawing/2014/main" id="{36601F69-BBF6-4958-BB7C-2915ADED18D3}"/>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35" name="AutoShape 1" descr="https://psfswebp.cc.wmich.edu/cs/FPR/cache/PT_PIXEL_1.gif">
          <a:extLst>
            <a:ext uri="{FF2B5EF4-FFF2-40B4-BE49-F238E27FC236}">
              <a16:creationId xmlns:a16="http://schemas.microsoft.com/office/drawing/2014/main" id="{039E371B-8B41-4C3D-A754-D3E607E49979}"/>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36" name="AutoShape 1" descr="https://psfswebp.cc.wmich.edu/cs/FPR/cache/PT_PIXEL_1.gif">
          <a:extLst>
            <a:ext uri="{FF2B5EF4-FFF2-40B4-BE49-F238E27FC236}">
              <a16:creationId xmlns:a16="http://schemas.microsoft.com/office/drawing/2014/main" id="{2B6F5B6D-4F1A-4B56-8CD5-ED9A875E14B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37" name="AutoShape 1" descr="https://psfswebp.cc.wmich.edu/cs/FPR/cache/PT_PIXEL_1.gif">
          <a:extLst>
            <a:ext uri="{FF2B5EF4-FFF2-40B4-BE49-F238E27FC236}">
              <a16:creationId xmlns:a16="http://schemas.microsoft.com/office/drawing/2014/main" id="{F9469CB3-C057-4094-BAED-77C2560D710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38" name="AutoShape 1" descr="https://psfswebp.cc.wmich.edu/cs/FPR/cache/PT_PIXEL_1.gif">
          <a:extLst>
            <a:ext uri="{FF2B5EF4-FFF2-40B4-BE49-F238E27FC236}">
              <a16:creationId xmlns:a16="http://schemas.microsoft.com/office/drawing/2014/main" id="{A9CB9587-AB3B-4018-8961-34A33E54E3F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39" name="AutoShape 1" descr="https://psfswebp.cc.wmich.edu/cs/FPR/cache/PT_PIXEL_1.gif">
          <a:extLst>
            <a:ext uri="{FF2B5EF4-FFF2-40B4-BE49-F238E27FC236}">
              <a16:creationId xmlns:a16="http://schemas.microsoft.com/office/drawing/2014/main" id="{809C3454-E8B2-450A-94A9-42CC4B70DA7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40" name="AutoShape 1" descr="https://psfswebp.cc.wmich.edu/cs/FPR/cache/PT_PIXEL_1.gif">
          <a:extLst>
            <a:ext uri="{FF2B5EF4-FFF2-40B4-BE49-F238E27FC236}">
              <a16:creationId xmlns:a16="http://schemas.microsoft.com/office/drawing/2014/main" id="{7DFC70D1-6E3D-4B3F-AA56-9F1DA4D6DBB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41" name="AutoShape 1" descr="https://psfswebp.cc.wmich.edu/cs/FPR/cache/PT_PIXEL_1.gif">
          <a:extLst>
            <a:ext uri="{FF2B5EF4-FFF2-40B4-BE49-F238E27FC236}">
              <a16:creationId xmlns:a16="http://schemas.microsoft.com/office/drawing/2014/main" id="{F3C82A8F-484C-482D-AB15-13EB3973857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42" name="AutoShape 1" descr="https://psfswebp.cc.wmich.edu/cs/FPR/cache/PT_PIXEL_1.gif">
          <a:extLst>
            <a:ext uri="{FF2B5EF4-FFF2-40B4-BE49-F238E27FC236}">
              <a16:creationId xmlns:a16="http://schemas.microsoft.com/office/drawing/2014/main" id="{FFD513EB-0818-4C23-8FEC-E6D4D2FF828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43" name="AutoShape 1" descr="https://psfswebp.cc.wmich.edu/cs/FPR/cache/PT_PIXEL_1.gif">
          <a:extLst>
            <a:ext uri="{FF2B5EF4-FFF2-40B4-BE49-F238E27FC236}">
              <a16:creationId xmlns:a16="http://schemas.microsoft.com/office/drawing/2014/main" id="{F9A9E90A-2C71-4804-9D0B-BDF5A8C75C7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44" name="AutoShape 1" descr="https://psfswebp.cc.wmich.edu/cs/FPR/cache/PT_PIXEL_1.gif">
          <a:extLst>
            <a:ext uri="{FF2B5EF4-FFF2-40B4-BE49-F238E27FC236}">
              <a16:creationId xmlns:a16="http://schemas.microsoft.com/office/drawing/2014/main" id="{7EAD6848-3565-4A7E-BC11-E5D5B3E46EE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45" name="AutoShape 1" descr="https://psfswebp.cc.wmich.edu/cs/FPR/cache/PT_PIXEL_1.gif">
          <a:extLst>
            <a:ext uri="{FF2B5EF4-FFF2-40B4-BE49-F238E27FC236}">
              <a16:creationId xmlns:a16="http://schemas.microsoft.com/office/drawing/2014/main" id="{894B2A0D-5176-464B-BA09-7DAAF1B5471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46" name="AutoShape 1" descr="https://psfswebp.cc.wmich.edu/cs/FPR/cache/PT_PIXEL_1.gif">
          <a:extLst>
            <a:ext uri="{FF2B5EF4-FFF2-40B4-BE49-F238E27FC236}">
              <a16:creationId xmlns:a16="http://schemas.microsoft.com/office/drawing/2014/main" id="{4BE2BBC2-9286-48E4-838D-06E73C0E960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47" name="AutoShape 1" descr="https://psfswebp.cc.wmich.edu/cs/FPR/cache/PT_PIXEL_1.gif">
          <a:extLst>
            <a:ext uri="{FF2B5EF4-FFF2-40B4-BE49-F238E27FC236}">
              <a16:creationId xmlns:a16="http://schemas.microsoft.com/office/drawing/2014/main" id="{6AC2FD69-44B5-4B86-B7C5-794A8276BCCE}"/>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48" name="AutoShape 1" descr="https://psfswebp.cc.wmich.edu/cs/FPR/cache/PT_PIXEL_1.gif">
          <a:extLst>
            <a:ext uri="{FF2B5EF4-FFF2-40B4-BE49-F238E27FC236}">
              <a16:creationId xmlns:a16="http://schemas.microsoft.com/office/drawing/2014/main" id="{30C5C75A-E2F5-4117-A4D5-D1DE3B634766}"/>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1949" name="AutoShape 1" descr="https://psfswebp.cc.wmich.edu/cs/FPR/cache/PT_PIXEL_1.gif">
          <a:extLst>
            <a:ext uri="{FF2B5EF4-FFF2-40B4-BE49-F238E27FC236}">
              <a16:creationId xmlns:a16="http://schemas.microsoft.com/office/drawing/2014/main" id="{7D93FE62-A2E5-4B47-A32F-F226BD1D03C5}"/>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1950" name="AutoShape 1" descr="https://psfswebp.cc.wmich.edu/cs/FPR/cache/PT_PIXEL_1.gif">
          <a:extLst>
            <a:ext uri="{FF2B5EF4-FFF2-40B4-BE49-F238E27FC236}">
              <a16:creationId xmlns:a16="http://schemas.microsoft.com/office/drawing/2014/main" id="{863121FA-019A-442E-930F-73FF888CD618}"/>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1951" name="AutoShape 1" descr="https://psfswebp.cc.wmich.edu/cs/FPR/cache/PT_PIXEL_1.gif">
          <a:extLst>
            <a:ext uri="{FF2B5EF4-FFF2-40B4-BE49-F238E27FC236}">
              <a16:creationId xmlns:a16="http://schemas.microsoft.com/office/drawing/2014/main" id="{0849EBC2-C10A-40F4-8E6A-0AE512CE3853}"/>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1952" name="AutoShape 1" descr="https://psfswebp.cc.wmich.edu/cs/FPR/cache/PT_PIXEL_1.gif">
          <a:extLst>
            <a:ext uri="{FF2B5EF4-FFF2-40B4-BE49-F238E27FC236}">
              <a16:creationId xmlns:a16="http://schemas.microsoft.com/office/drawing/2014/main" id="{374FA70F-DC44-4C9F-9175-F0070BAA44B1}"/>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1953" name="AutoShape 1" descr="https://psfswebp.cc.wmich.edu/cs/FPR/cache/PT_PIXEL_1.gif">
          <a:extLst>
            <a:ext uri="{FF2B5EF4-FFF2-40B4-BE49-F238E27FC236}">
              <a16:creationId xmlns:a16="http://schemas.microsoft.com/office/drawing/2014/main" id="{6096C7F9-3ECB-477C-8299-9F66E81CD291}"/>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1954" name="AutoShape 1" descr="https://psfswebp.cc.wmich.edu/cs/FPR/cache/PT_PIXEL_1.gif">
          <a:extLst>
            <a:ext uri="{FF2B5EF4-FFF2-40B4-BE49-F238E27FC236}">
              <a16:creationId xmlns:a16="http://schemas.microsoft.com/office/drawing/2014/main" id="{5C2175CD-BFB2-4B97-89C5-CBA252D1C323}"/>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55" name="AutoShape 1" descr="https://psfswebp.cc.wmich.edu/cs/FPR/cache/PT_PIXEL_1.gif">
          <a:extLst>
            <a:ext uri="{FF2B5EF4-FFF2-40B4-BE49-F238E27FC236}">
              <a16:creationId xmlns:a16="http://schemas.microsoft.com/office/drawing/2014/main" id="{11640AB0-33E4-416A-B8A5-CE21B8C6768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1956" name="AutoShape 1" descr="https://psfswebp.cc.wmich.edu/cs/FPR/cache/PT_PIXEL_1.gif">
          <a:extLst>
            <a:ext uri="{FF2B5EF4-FFF2-40B4-BE49-F238E27FC236}">
              <a16:creationId xmlns:a16="http://schemas.microsoft.com/office/drawing/2014/main" id="{12019E40-9AE1-4C2E-AFC4-AF5022D8D41C}"/>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57" name="AutoShape 1" descr="https://psfswebp.cc.wmich.edu/cs/FPR/cache/PT_PIXEL_1.gif">
          <a:extLst>
            <a:ext uri="{FF2B5EF4-FFF2-40B4-BE49-F238E27FC236}">
              <a16:creationId xmlns:a16="http://schemas.microsoft.com/office/drawing/2014/main" id="{53493C07-C886-4C20-8701-D815A3657F6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58" name="AutoShape 1" descr="https://psfswebp.cc.wmich.edu/cs/FPR/cache/PT_PIXEL_1.gif">
          <a:extLst>
            <a:ext uri="{FF2B5EF4-FFF2-40B4-BE49-F238E27FC236}">
              <a16:creationId xmlns:a16="http://schemas.microsoft.com/office/drawing/2014/main" id="{C0470CF0-16B9-44A3-AE74-BF9FDB53295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59" name="AutoShape 1" descr="https://psfswebp.cc.wmich.edu/cs/FPR/cache/PT_PIXEL_1.gif">
          <a:extLst>
            <a:ext uri="{FF2B5EF4-FFF2-40B4-BE49-F238E27FC236}">
              <a16:creationId xmlns:a16="http://schemas.microsoft.com/office/drawing/2014/main" id="{8B57BBC8-0276-432A-B561-437E9AAF08A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60" name="AutoShape 1" descr="https://psfswebp.cc.wmich.edu/cs/FPR/cache/PT_PIXEL_1.gif">
          <a:extLst>
            <a:ext uri="{FF2B5EF4-FFF2-40B4-BE49-F238E27FC236}">
              <a16:creationId xmlns:a16="http://schemas.microsoft.com/office/drawing/2014/main" id="{CCF5F11D-8C35-44FE-8541-5DB57048695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1961" name="AutoShape 1" descr="https://psfswebp.cc.wmich.edu/cs/FPR/cache/PT_PIXEL_1.gif">
          <a:extLst>
            <a:ext uri="{FF2B5EF4-FFF2-40B4-BE49-F238E27FC236}">
              <a16:creationId xmlns:a16="http://schemas.microsoft.com/office/drawing/2014/main" id="{DDC3C63C-8686-4F97-B584-85FC4C428BD9}"/>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62" name="AutoShape 1" descr="https://psfswebp.cc.wmich.edu/cs/FPR/cache/PT_PIXEL_1.gif">
          <a:extLst>
            <a:ext uri="{FF2B5EF4-FFF2-40B4-BE49-F238E27FC236}">
              <a16:creationId xmlns:a16="http://schemas.microsoft.com/office/drawing/2014/main" id="{C9B1E7EF-CBFF-4F81-AB35-6150B09C4AE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963" name="AutoShape 1" descr="https://psfswebp.cc.wmich.edu/cs/FPR/cache/PT_PIXEL_1.gif">
          <a:extLst>
            <a:ext uri="{FF2B5EF4-FFF2-40B4-BE49-F238E27FC236}">
              <a16:creationId xmlns:a16="http://schemas.microsoft.com/office/drawing/2014/main" id="{C82307D0-2793-4EB4-A45F-E5A9F479FB15}"/>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64" name="AutoShape 1" descr="https://psfswebp.cc.wmich.edu/cs/FPR/cache/PT_PIXEL_1.gif">
          <a:extLst>
            <a:ext uri="{FF2B5EF4-FFF2-40B4-BE49-F238E27FC236}">
              <a16:creationId xmlns:a16="http://schemas.microsoft.com/office/drawing/2014/main" id="{89DEC8B3-49AD-4969-BB55-2CBC84D8EB8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965" name="AutoShape 1" descr="https://psfswebp.cc.wmich.edu/cs/FPR/cache/PT_PIXEL_1.gif">
          <a:extLst>
            <a:ext uri="{FF2B5EF4-FFF2-40B4-BE49-F238E27FC236}">
              <a16:creationId xmlns:a16="http://schemas.microsoft.com/office/drawing/2014/main" id="{D37C1AF7-589A-4E9F-87CE-B2AEE054F759}"/>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66" name="AutoShape 1" descr="https://psfswebp.cc.wmich.edu/cs/FPR/cache/PT_PIXEL_1.gif">
          <a:extLst>
            <a:ext uri="{FF2B5EF4-FFF2-40B4-BE49-F238E27FC236}">
              <a16:creationId xmlns:a16="http://schemas.microsoft.com/office/drawing/2014/main" id="{708FB6B4-1C8E-43BA-B4CD-797601497E7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67" name="AutoShape 1" descr="https://psfswebp.cc.wmich.edu/cs/FPR/cache/PT_PIXEL_1.gif">
          <a:extLst>
            <a:ext uri="{FF2B5EF4-FFF2-40B4-BE49-F238E27FC236}">
              <a16:creationId xmlns:a16="http://schemas.microsoft.com/office/drawing/2014/main" id="{ED25323F-01CF-4473-A32E-A0E9F4687C1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968" name="AutoShape 1" descr="https://psfswebp.cc.wmich.edu/cs/FPR/cache/PT_PIXEL_1.gif">
          <a:extLst>
            <a:ext uri="{FF2B5EF4-FFF2-40B4-BE49-F238E27FC236}">
              <a16:creationId xmlns:a16="http://schemas.microsoft.com/office/drawing/2014/main" id="{AE12AF39-936D-45BC-B667-010AE00036D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69" name="AutoShape 1" descr="https://psfswebp.cc.wmich.edu/cs/FPR/cache/PT_PIXEL_1.gif">
          <a:extLst>
            <a:ext uri="{FF2B5EF4-FFF2-40B4-BE49-F238E27FC236}">
              <a16:creationId xmlns:a16="http://schemas.microsoft.com/office/drawing/2014/main" id="{9C6A1FBF-D06A-4419-884A-BF74DCD38BF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0" name="AutoShape 1" descr="https://psfswebp.cc.wmich.edu/cs/FPR/cache/PT_PIXEL_1.gif">
          <a:extLst>
            <a:ext uri="{FF2B5EF4-FFF2-40B4-BE49-F238E27FC236}">
              <a16:creationId xmlns:a16="http://schemas.microsoft.com/office/drawing/2014/main" id="{BE10DE60-1A45-4097-BE56-111EC3085CA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971" name="AutoShape 1" descr="https://psfswebp.cc.wmich.edu/cs/FPR/cache/PT_PIXEL_1.gif">
          <a:extLst>
            <a:ext uri="{FF2B5EF4-FFF2-40B4-BE49-F238E27FC236}">
              <a16:creationId xmlns:a16="http://schemas.microsoft.com/office/drawing/2014/main" id="{3F6A922F-1B3F-4029-9817-9501A66258AD}"/>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2" name="AutoShape 1" descr="https://psfswebp.cc.wmich.edu/cs/FPR/cache/PT_PIXEL_1.gif">
          <a:extLst>
            <a:ext uri="{FF2B5EF4-FFF2-40B4-BE49-F238E27FC236}">
              <a16:creationId xmlns:a16="http://schemas.microsoft.com/office/drawing/2014/main" id="{17DACB32-2BC6-4B5A-ABE6-C612F2B09C9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73" name="AutoShape 1" descr="https://psfswebp.cc.wmich.edu/cs/FPR/cache/PT_PIXEL_1.gif">
          <a:extLst>
            <a:ext uri="{FF2B5EF4-FFF2-40B4-BE49-F238E27FC236}">
              <a16:creationId xmlns:a16="http://schemas.microsoft.com/office/drawing/2014/main" id="{DF9B79FE-E35E-45FD-849C-7E14B632588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1974" name="AutoShape 1" descr="https://psfswebp.cc.wmich.edu/cs/FPR/cache/PT_PIXEL_1.gif">
          <a:extLst>
            <a:ext uri="{FF2B5EF4-FFF2-40B4-BE49-F238E27FC236}">
              <a16:creationId xmlns:a16="http://schemas.microsoft.com/office/drawing/2014/main" id="{CC9C47F4-B9EB-44CE-B533-C6A581903B66}"/>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75" name="AutoShape 1" descr="https://psfswebp.cc.wmich.edu/cs/FPR/cache/PT_PIXEL_1.gif">
          <a:extLst>
            <a:ext uri="{FF2B5EF4-FFF2-40B4-BE49-F238E27FC236}">
              <a16:creationId xmlns:a16="http://schemas.microsoft.com/office/drawing/2014/main" id="{FE4FF925-10E6-4F31-8104-80580FFF3E3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76" name="AutoShape 1" descr="https://psfswebp.cc.wmich.edu/cs/FPR/cache/PT_PIXEL_1.gif">
          <a:extLst>
            <a:ext uri="{FF2B5EF4-FFF2-40B4-BE49-F238E27FC236}">
              <a16:creationId xmlns:a16="http://schemas.microsoft.com/office/drawing/2014/main" id="{929D0E2A-99FF-4338-8B87-A64D971F4CD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7" name="AutoShape 1" descr="https://psfswebp.cc.wmich.edu/cs/FPR/cache/PT_PIXEL_1.gif">
          <a:extLst>
            <a:ext uri="{FF2B5EF4-FFF2-40B4-BE49-F238E27FC236}">
              <a16:creationId xmlns:a16="http://schemas.microsoft.com/office/drawing/2014/main" id="{47F061F4-1CD9-4284-867F-2DE350500B1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8" name="AutoShape 1" descr="https://psfswebp.cc.wmich.edu/cs/FPR/cache/PT_PIXEL_1.gif">
          <a:extLst>
            <a:ext uri="{FF2B5EF4-FFF2-40B4-BE49-F238E27FC236}">
              <a16:creationId xmlns:a16="http://schemas.microsoft.com/office/drawing/2014/main" id="{9A7E13F8-6150-4DA8-B20C-64C2E3F3FF3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79" name="AutoShape 1" descr="https://psfswebp.cc.wmich.edu/cs/FPR/cache/PT_PIXEL_1.gif">
          <a:extLst>
            <a:ext uri="{FF2B5EF4-FFF2-40B4-BE49-F238E27FC236}">
              <a16:creationId xmlns:a16="http://schemas.microsoft.com/office/drawing/2014/main" id="{0D98EAA0-25C6-4349-989A-2C803F592F5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80" name="AutoShape 1" descr="https://psfswebp.cc.wmich.edu/cs/FPR/cache/PT_PIXEL_1.gif">
          <a:extLst>
            <a:ext uri="{FF2B5EF4-FFF2-40B4-BE49-F238E27FC236}">
              <a16:creationId xmlns:a16="http://schemas.microsoft.com/office/drawing/2014/main" id="{AA59F715-4148-409F-B4AE-A867C6038CC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81" name="AutoShape 1" descr="https://psfswebp.cc.wmich.edu/cs/FPR/cache/PT_PIXEL_1.gif">
          <a:extLst>
            <a:ext uri="{FF2B5EF4-FFF2-40B4-BE49-F238E27FC236}">
              <a16:creationId xmlns:a16="http://schemas.microsoft.com/office/drawing/2014/main" id="{FED2EC4F-F0DC-4868-B155-0E09DDFE6E8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82" name="AutoShape 1" descr="https://psfswebp.cc.wmich.edu/cs/FPR/cache/PT_PIXEL_1.gif">
          <a:extLst>
            <a:ext uri="{FF2B5EF4-FFF2-40B4-BE49-F238E27FC236}">
              <a16:creationId xmlns:a16="http://schemas.microsoft.com/office/drawing/2014/main" id="{92DE8DAB-69F2-483C-A6DB-635CD3C72B9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83" name="AutoShape 1" descr="https://psfswebp.cc.wmich.edu/cs/FPR/cache/PT_PIXEL_1.gif">
          <a:extLst>
            <a:ext uri="{FF2B5EF4-FFF2-40B4-BE49-F238E27FC236}">
              <a16:creationId xmlns:a16="http://schemas.microsoft.com/office/drawing/2014/main" id="{966E26BD-9EE0-4F7F-8D1F-30078BAC1A0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84" name="AutoShape 1" descr="https://psfswebp.cc.wmich.edu/cs/FPR/cache/PT_PIXEL_1.gif">
          <a:extLst>
            <a:ext uri="{FF2B5EF4-FFF2-40B4-BE49-F238E27FC236}">
              <a16:creationId xmlns:a16="http://schemas.microsoft.com/office/drawing/2014/main" id="{96FD705D-9517-4570-94E4-73C251C89C1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85" name="AutoShape 1" descr="https://psfswebp.cc.wmich.edu/cs/FPR/cache/PT_PIXEL_1.gif">
          <a:extLst>
            <a:ext uri="{FF2B5EF4-FFF2-40B4-BE49-F238E27FC236}">
              <a16:creationId xmlns:a16="http://schemas.microsoft.com/office/drawing/2014/main" id="{3754DA2A-AFFC-4C49-92E1-32873D3F447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86" name="AutoShape 1" descr="https://psfswebp.cc.wmich.edu/cs/FPR/cache/PT_PIXEL_1.gif">
          <a:extLst>
            <a:ext uri="{FF2B5EF4-FFF2-40B4-BE49-F238E27FC236}">
              <a16:creationId xmlns:a16="http://schemas.microsoft.com/office/drawing/2014/main" id="{86FC45B5-2C96-46A1-A227-540C0761300D}"/>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87" name="AutoShape 1" descr="https://psfswebp.cc.wmich.edu/cs/FPR/cache/PT_PIXEL_1.gif">
          <a:extLst>
            <a:ext uri="{FF2B5EF4-FFF2-40B4-BE49-F238E27FC236}">
              <a16:creationId xmlns:a16="http://schemas.microsoft.com/office/drawing/2014/main" id="{CC9C23B9-7145-4F23-B12D-C2CA3C7797A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88" name="AutoShape 1" descr="https://psfswebp.cc.wmich.edu/cs/FPR/cache/PT_PIXEL_1.gif">
          <a:extLst>
            <a:ext uri="{FF2B5EF4-FFF2-40B4-BE49-F238E27FC236}">
              <a16:creationId xmlns:a16="http://schemas.microsoft.com/office/drawing/2014/main" id="{2BF2F180-8BF6-4BF9-97A6-C0CF5666CF9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89" name="AutoShape 1" descr="https://psfswebp.cc.wmich.edu/cs/FPR/cache/PT_PIXEL_1.gif">
          <a:extLst>
            <a:ext uri="{FF2B5EF4-FFF2-40B4-BE49-F238E27FC236}">
              <a16:creationId xmlns:a16="http://schemas.microsoft.com/office/drawing/2014/main" id="{412F2EAB-50CF-45FA-AD35-DE12AC52BAA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90" name="AutoShape 1" descr="https://psfswebp.cc.wmich.edu/cs/FPR/cache/PT_PIXEL_1.gif">
          <a:extLst>
            <a:ext uri="{FF2B5EF4-FFF2-40B4-BE49-F238E27FC236}">
              <a16:creationId xmlns:a16="http://schemas.microsoft.com/office/drawing/2014/main" id="{14195E3E-E079-4866-AC29-530FB5F2536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91" name="AutoShape 1" descr="https://psfswebp.cc.wmich.edu/cs/FPR/cache/PT_PIXEL_1.gif">
          <a:extLst>
            <a:ext uri="{FF2B5EF4-FFF2-40B4-BE49-F238E27FC236}">
              <a16:creationId xmlns:a16="http://schemas.microsoft.com/office/drawing/2014/main" id="{D323A4CA-D3AD-4DC9-90A0-13FD668BE8C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92" name="AutoShape 1" descr="https://psfswebp.cc.wmich.edu/cs/FPR/cache/PT_PIXEL_1.gif">
          <a:extLst>
            <a:ext uri="{FF2B5EF4-FFF2-40B4-BE49-F238E27FC236}">
              <a16:creationId xmlns:a16="http://schemas.microsoft.com/office/drawing/2014/main" id="{7617DB04-0AD1-4C52-8B9B-CB831AEE1AC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93" name="AutoShape 1" descr="https://psfswebp.cc.wmich.edu/cs/FPR/cache/PT_PIXEL_1.gif">
          <a:extLst>
            <a:ext uri="{FF2B5EF4-FFF2-40B4-BE49-F238E27FC236}">
              <a16:creationId xmlns:a16="http://schemas.microsoft.com/office/drawing/2014/main" id="{0794C341-B90C-4E3A-B463-FF325C6881A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94" name="AutoShape 1" descr="https://psfswebp.cc.wmich.edu/cs/FPR/cache/PT_PIXEL_1.gif">
          <a:extLst>
            <a:ext uri="{FF2B5EF4-FFF2-40B4-BE49-F238E27FC236}">
              <a16:creationId xmlns:a16="http://schemas.microsoft.com/office/drawing/2014/main" id="{68A87B5B-1953-422C-BDA6-BA1952030BD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95" name="AutoShape 1" descr="https://psfswebp.cc.wmich.edu/cs/FPR/cache/PT_PIXEL_1.gif">
          <a:extLst>
            <a:ext uri="{FF2B5EF4-FFF2-40B4-BE49-F238E27FC236}">
              <a16:creationId xmlns:a16="http://schemas.microsoft.com/office/drawing/2014/main" id="{EBA04889-0756-47D9-93A7-54C8843E7F4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96" name="AutoShape 1" descr="https://psfswebp.cc.wmich.edu/cs/FPR/cache/PT_PIXEL_1.gif">
          <a:extLst>
            <a:ext uri="{FF2B5EF4-FFF2-40B4-BE49-F238E27FC236}">
              <a16:creationId xmlns:a16="http://schemas.microsoft.com/office/drawing/2014/main" id="{F869FAFA-E533-4F40-BB4A-52586DB6BA6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97" name="AutoShape 1" descr="https://psfswebp.cc.wmich.edu/cs/FPR/cache/PT_PIXEL_1.gif">
          <a:extLst>
            <a:ext uri="{FF2B5EF4-FFF2-40B4-BE49-F238E27FC236}">
              <a16:creationId xmlns:a16="http://schemas.microsoft.com/office/drawing/2014/main" id="{E3E65773-D53F-4BE3-B92A-3A41B151FD3D}"/>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98" name="AutoShape 1" descr="https://psfswebp.cc.wmich.edu/cs/FPR/cache/PT_PIXEL_1.gif">
          <a:extLst>
            <a:ext uri="{FF2B5EF4-FFF2-40B4-BE49-F238E27FC236}">
              <a16:creationId xmlns:a16="http://schemas.microsoft.com/office/drawing/2014/main" id="{C803B32E-1EBF-48F6-B5D1-C3128E86EA4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1999" name="AutoShape 1" descr="https://psfswebp.cc.wmich.edu/cs/FPR/cache/PT_PIXEL_1.gif">
          <a:extLst>
            <a:ext uri="{FF2B5EF4-FFF2-40B4-BE49-F238E27FC236}">
              <a16:creationId xmlns:a16="http://schemas.microsoft.com/office/drawing/2014/main" id="{047E2A56-5A81-4C15-ADF7-4DDC5E7174B0}"/>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2000" name="AutoShape 1" descr="https://psfswebp.cc.wmich.edu/cs/FPR/cache/PT_PIXEL_1.gif">
          <a:extLst>
            <a:ext uri="{FF2B5EF4-FFF2-40B4-BE49-F238E27FC236}">
              <a16:creationId xmlns:a16="http://schemas.microsoft.com/office/drawing/2014/main" id="{A86FA766-B0D4-47C0-9C8A-93A51886593C}"/>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2001" name="AutoShape 1" descr="https://psfswebp.cc.wmich.edu/cs/FPR/cache/PT_PIXEL_1.gif">
          <a:extLst>
            <a:ext uri="{FF2B5EF4-FFF2-40B4-BE49-F238E27FC236}">
              <a16:creationId xmlns:a16="http://schemas.microsoft.com/office/drawing/2014/main" id="{FC9845DA-E857-4178-9FEE-02A063B4825A}"/>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2002" name="AutoShape 1" descr="https://psfswebp.cc.wmich.edu/cs/FPR/cache/PT_PIXEL_1.gif">
          <a:extLst>
            <a:ext uri="{FF2B5EF4-FFF2-40B4-BE49-F238E27FC236}">
              <a16:creationId xmlns:a16="http://schemas.microsoft.com/office/drawing/2014/main" id="{32D125D4-EE84-4592-8064-13943022D8B2}"/>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2003" name="AutoShape 1" descr="https://psfswebp.cc.wmich.edu/cs/FPR/cache/PT_PIXEL_1.gif">
          <a:extLst>
            <a:ext uri="{FF2B5EF4-FFF2-40B4-BE49-F238E27FC236}">
              <a16:creationId xmlns:a16="http://schemas.microsoft.com/office/drawing/2014/main" id="{3BD6F1B3-971B-42B2-B917-E78650654EB3}"/>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2004" name="AutoShape 1" descr="https://psfswebp.cc.wmich.edu/cs/FPR/cache/PT_PIXEL_1.gif">
          <a:extLst>
            <a:ext uri="{FF2B5EF4-FFF2-40B4-BE49-F238E27FC236}">
              <a16:creationId xmlns:a16="http://schemas.microsoft.com/office/drawing/2014/main" id="{0ADD467F-5155-4F75-8BB0-40B71338067D}"/>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05" name="AutoShape 1" descr="https://psfswebp.cc.wmich.edu/cs/FPR/cache/PT_PIXEL_1.gif">
          <a:extLst>
            <a:ext uri="{FF2B5EF4-FFF2-40B4-BE49-F238E27FC236}">
              <a16:creationId xmlns:a16="http://schemas.microsoft.com/office/drawing/2014/main" id="{0B347B5B-097B-44B2-ABEA-9BC67A6D71E3}"/>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2006" name="AutoShape 1" descr="https://psfswebp.cc.wmich.edu/cs/FPR/cache/PT_PIXEL_1.gif">
          <a:extLst>
            <a:ext uri="{FF2B5EF4-FFF2-40B4-BE49-F238E27FC236}">
              <a16:creationId xmlns:a16="http://schemas.microsoft.com/office/drawing/2014/main" id="{47FBA67C-3479-49EA-839E-B49708CA466B}"/>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07" name="AutoShape 1" descr="https://psfswebp.cc.wmich.edu/cs/FPR/cache/PT_PIXEL_1.gif">
          <a:extLst>
            <a:ext uri="{FF2B5EF4-FFF2-40B4-BE49-F238E27FC236}">
              <a16:creationId xmlns:a16="http://schemas.microsoft.com/office/drawing/2014/main" id="{1BAC86B9-1436-4631-8F4C-2FA94B45459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08" name="AutoShape 1" descr="https://psfswebp.cc.wmich.edu/cs/FPR/cache/PT_PIXEL_1.gif">
          <a:extLst>
            <a:ext uri="{FF2B5EF4-FFF2-40B4-BE49-F238E27FC236}">
              <a16:creationId xmlns:a16="http://schemas.microsoft.com/office/drawing/2014/main" id="{276501F0-05F8-4F04-8576-CCD829DC3D59}"/>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09" name="AutoShape 1" descr="https://psfswebp.cc.wmich.edu/cs/FPR/cache/PT_PIXEL_1.gif">
          <a:extLst>
            <a:ext uri="{FF2B5EF4-FFF2-40B4-BE49-F238E27FC236}">
              <a16:creationId xmlns:a16="http://schemas.microsoft.com/office/drawing/2014/main" id="{106E877C-FF0E-4A02-84B9-842D721B4044}"/>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10" name="AutoShape 1" descr="https://psfswebp.cc.wmich.edu/cs/FPR/cache/PT_PIXEL_1.gif">
          <a:extLst>
            <a:ext uri="{FF2B5EF4-FFF2-40B4-BE49-F238E27FC236}">
              <a16:creationId xmlns:a16="http://schemas.microsoft.com/office/drawing/2014/main" id="{F1A51230-CAB4-4958-AB4D-B23EA33DCF4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2011" name="AutoShape 1" descr="https://psfswebp.cc.wmich.edu/cs/FPR/cache/PT_PIXEL_1.gif">
          <a:extLst>
            <a:ext uri="{FF2B5EF4-FFF2-40B4-BE49-F238E27FC236}">
              <a16:creationId xmlns:a16="http://schemas.microsoft.com/office/drawing/2014/main" id="{3DDF3C46-EE69-4261-A854-CDA8E8CE980A}"/>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12" name="AutoShape 1" descr="https://psfswebp.cc.wmich.edu/cs/FPR/cache/PT_PIXEL_1.gif">
          <a:extLst>
            <a:ext uri="{FF2B5EF4-FFF2-40B4-BE49-F238E27FC236}">
              <a16:creationId xmlns:a16="http://schemas.microsoft.com/office/drawing/2014/main" id="{E0D474E2-4EA5-4A05-9D2E-EFAEFD6D0CD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013" name="AutoShape 1" descr="https://psfswebp.cc.wmich.edu/cs/FPR/cache/PT_PIXEL_1.gif">
          <a:extLst>
            <a:ext uri="{FF2B5EF4-FFF2-40B4-BE49-F238E27FC236}">
              <a16:creationId xmlns:a16="http://schemas.microsoft.com/office/drawing/2014/main" id="{024BBB09-7B23-4CAB-92A8-104ACB7D7A63}"/>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14" name="AutoShape 1" descr="https://psfswebp.cc.wmich.edu/cs/FPR/cache/PT_PIXEL_1.gif">
          <a:extLst>
            <a:ext uri="{FF2B5EF4-FFF2-40B4-BE49-F238E27FC236}">
              <a16:creationId xmlns:a16="http://schemas.microsoft.com/office/drawing/2014/main" id="{C3EBA74B-65DA-4614-AEBE-33A7EDC0A45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015" name="AutoShape 1" descr="https://psfswebp.cc.wmich.edu/cs/FPR/cache/PT_PIXEL_1.gif">
          <a:extLst>
            <a:ext uri="{FF2B5EF4-FFF2-40B4-BE49-F238E27FC236}">
              <a16:creationId xmlns:a16="http://schemas.microsoft.com/office/drawing/2014/main" id="{75F9731D-2AFC-48B8-B2F9-6AFC63C2D90D}"/>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16" name="AutoShape 1" descr="https://psfswebp.cc.wmich.edu/cs/FPR/cache/PT_PIXEL_1.gif">
          <a:extLst>
            <a:ext uri="{FF2B5EF4-FFF2-40B4-BE49-F238E27FC236}">
              <a16:creationId xmlns:a16="http://schemas.microsoft.com/office/drawing/2014/main" id="{CC14116A-AADC-4918-9F31-06CD4021088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17" name="AutoShape 1" descr="https://psfswebp.cc.wmich.edu/cs/FPR/cache/PT_PIXEL_1.gif">
          <a:extLst>
            <a:ext uri="{FF2B5EF4-FFF2-40B4-BE49-F238E27FC236}">
              <a16:creationId xmlns:a16="http://schemas.microsoft.com/office/drawing/2014/main" id="{A16A9386-994B-4412-B37B-A48A71D0646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018" name="AutoShape 1" descr="https://psfswebp.cc.wmich.edu/cs/FPR/cache/PT_PIXEL_1.gif">
          <a:extLst>
            <a:ext uri="{FF2B5EF4-FFF2-40B4-BE49-F238E27FC236}">
              <a16:creationId xmlns:a16="http://schemas.microsoft.com/office/drawing/2014/main" id="{D800533F-18BE-4614-97B5-76D4A95D55B7}"/>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19" name="AutoShape 1" descr="https://psfswebp.cc.wmich.edu/cs/FPR/cache/PT_PIXEL_1.gif">
          <a:extLst>
            <a:ext uri="{FF2B5EF4-FFF2-40B4-BE49-F238E27FC236}">
              <a16:creationId xmlns:a16="http://schemas.microsoft.com/office/drawing/2014/main" id="{5365CB73-F650-44CF-B334-74ADD3F1BE8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0" name="AutoShape 1" descr="https://psfswebp.cc.wmich.edu/cs/FPR/cache/PT_PIXEL_1.gif">
          <a:extLst>
            <a:ext uri="{FF2B5EF4-FFF2-40B4-BE49-F238E27FC236}">
              <a16:creationId xmlns:a16="http://schemas.microsoft.com/office/drawing/2014/main" id="{F57D2D3D-86F0-4A86-B7C4-385B3A5A649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021" name="AutoShape 1" descr="https://psfswebp.cc.wmich.edu/cs/FPR/cache/PT_PIXEL_1.gif">
          <a:extLst>
            <a:ext uri="{FF2B5EF4-FFF2-40B4-BE49-F238E27FC236}">
              <a16:creationId xmlns:a16="http://schemas.microsoft.com/office/drawing/2014/main" id="{AECF0884-2F08-413E-A242-9D35D595DD9E}"/>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2" name="AutoShape 1" descr="https://psfswebp.cc.wmich.edu/cs/FPR/cache/PT_PIXEL_1.gif">
          <a:extLst>
            <a:ext uri="{FF2B5EF4-FFF2-40B4-BE49-F238E27FC236}">
              <a16:creationId xmlns:a16="http://schemas.microsoft.com/office/drawing/2014/main" id="{86CB5171-C215-4BC7-A065-C054381EDF9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23" name="AutoShape 1" descr="https://psfswebp.cc.wmich.edu/cs/FPR/cache/PT_PIXEL_1.gif">
          <a:extLst>
            <a:ext uri="{FF2B5EF4-FFF2-40B4-BE49-F238E27FC236}">
              <a16:creationId xmlns:a16="http://schemas.microsoft.com/office/drawing/2014/main" id="{0CE0E06B-CB7D-46C2-9DED-BE726CEF8C1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2024" name="AutoShape 1" descr="https://psfswebp.cc.wmich.edu/cs/FPR/cache/PT_PIXEL_1.gif">
          <a:extLst>
            <a:ext uri="{FF2B5EF4-FFF2-40B4-BE49-F238E27FC236}">
              <a16:creationId xmlns:a16="http://schemas.microsoft.com/office/drawing/2014/main" id="{F32E392F-86BE-4C3A-A9F1-C9EFFCF208B3}"/>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25" name="AutoShape 1" descr="https://psfswebp.cc.wmich.edu/cs/FPR/cache/PT_PIXEL_1.gif">
          <a:extLst>
            <a:ext uri="{FF2B5EF4-FFF2-40B4-BE49-F238E27FC236}">
              <a16:creationId xmlns:a16="http://schemas.microsoft.com/office/drawing/2014/main" id="{445C90C5-30E7-4F8A-91A5-B3F0FFEB5E4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26" name="AutoShape 1" descr="https://psfswebp.cc.wmich.edu/cs/FPR/cache/PT_PIXEL_1.gif">
          <a:extLst>
            <a:ext uri="{FF2B5EF4-FFF2-40B4-BE49-F238E27FC236}">
              <a16:creationId xmlns:a16="http://schemas.microsoft.com/office/drawing/2014/main" id="{A365550A-6A00-4452-902F-1D18F9360A7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7" name="AutoShape 1" descr="https://psfswebp.cc.wmich.edu/cs/FPR/cache/PT_PIXEL_1.gif">
          <a:extLst>
            <a:ext uri="{FF2B5EF4-FFF2-40B4-BE49-F238E27FC236}">
              <a16:creationId xmlns:a16="http://schemas.microsoft.com/office/drawing/2014/main" id="{F7FDDA70-C5B6-4C52-8CD7-F2DDC1828FB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8" name="AutoShape 1" descr="https://psfswebp.cc.wmich.edu/cs/FPR/cache/PT_PIXEL_1.gif">
          <a:extLst>
            <a:ext uri="{FF2B5EF4-FFF2-40B4-BE49-F238E27FC236}">
              <a16:creationId xmlns:a16="http://schemas.microsoft.com/office/drawing/2014/main" id="{43923716-AF37-42C6-BD39-EB06178FA5C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29" name="AutoShape 1" descr="https://psfswebp.cc.wmich.edu/cs/FPR/cache/PT_PIXEL_1.gif">
          <a:extLst>
            <a:ext uri="{FF2B5EF4-FFF2-40B4-BE49-F238E27FC236}">
              <a16:creationId xmlns:a16="http://schemas.microsoft.com/office/drawing/2014/main" id="{4C6971F8-4317-47BC-9824-A446E4E38EA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30" name="AutoShape 1" descr="https://psfswebp.cc.wmich.edu/cs/FPR/cache/PT_PIXEL_1.gif">
          <a:extLst>
            <a:ext uri="{FF2B5EF4-FFF2-40B4-BE49-F238E27FC236}">
              <a16:creationId xmlns:a16="http://schemas.microsoft.com/office/drawing/2014/main" id="{DB41D0EB-ACBB-47B6-9B41-80B5CFB9F2C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31" name="AutoShape 1" descr="https://psfswebp.cc.wmich.edu/cs/FPR/cache/PT_PIXEL_1.gif">
          <a:extLst>
            <a:ext uri="{FF2B5EF4-FFF2-40B4-BE49-F238E27FC236}">
              <a16:creationId xmlns:a16="http://schemas.microsoft.com/office/drawing/2014/main" id="{2C0B9EA1-AE9A-44D9-A0AC-3E5BC9A38BF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32" name="AutoShape 1" descr="https://psfswebp.cc.wmich.edu/cs/FPR/cache/PT_PIXEL_1.gif">
          <a:extLst>
            <a:ext uri="{FF2B5EF4-FFF2-40B4-BE49-F238E27FC236}">
              <a16:creationId xmlns:a16="http://schemas.microsoft.com/office/drawing/2014/main" id="{26C2D609-C168-43AE-AE2D-52D7534AA33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33" name="AutoShape 1" descr="https://psfswebp.cc.wmich.edu/cs/FPR/cache/PT_PIXEL_1.gif">
          <a:extLst>
            <a:ext uri="{FF2B5EF4-FFF2-40B4-BE49-F238E27FC236}">
              <a16:creationId xmlns:a16="http://schemas.microsoft.com/office/drawing/2014/main" id="{E005EEB7-93B6-46FE-973A-32E361C0955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34" name="AutoShape 1" descr="https://psfswebp.cc.wmich.edu/cs/FPR/cache/PT_PIXEL_1.gif">
          <a:extLst>
            <a:ext uri="{FF2B5EF4-FFF2-40B4-BE49-F238E27FC236}">
              <a16:creationId xmlns:a16="http://schemas.microsoft.com/office/drawing/2014/main" id="{70A11468-F324-4D80-8595-44254701942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35" name="AutoShape 1" descr="https://psfswebp.cc.wmich.edu/cs/FPR/cache/PT_PIXEL_1.gif">
          <a:extLst>
            <a:ext uri="{FF2B5EF4-FFF2-40B4-BE49-F238E27FC236}">
              <a16:creationId xmlns:a16="http://schemas.microsoft.com/office/drawing/2014/main" id="{7241F727-B360-4F5E-8E90-23A3FE36143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36" name="AutoShape 1" descr="https://psfswebp.cc.wmich.edu/cs/FPR/cache/PT_PIXEL_1.gif">
          <a:extLst>
            <a:ext uri="{FF2B5EF4-FFF2-40B4-BE49-F238E27FC236}">
              <a16:creationId xmlns:a16="http://schemas.microsoft.com/office/drawing/2014/main" id="{CE1C1006-3118-4D09-9BD7-4369F6FC774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37" name="AutoShape 1" descr="https://psfswebp.cc.wmich.edu/cs/FPR/cache/PT_PIXEL_1.gif">
          <a:extLst>
            <a:ext uri="{FF2B5EF4-FFF2-40B4-BE49-F238E27FC236}">
              <a16:creationId xmlns:a16="http://schemas.microsoft.com/office/drawing/2014/main" id="{A028BE7F-6FC8-425D-A9D8-893984D7DB0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38" name="AutoShape 1" descr="https://psfswebp.cc.wmich.edu/cs/FPR/cache/PT_PIXEL_1.gif">
          <a:extLst>
            <a:ext uri="{FF2B5EF4-FFF2-40B4-BE49-F238E27FC236}">
              <a16:creationId xmlns:a16="http://schemas.microsoft.com/office/drawing/2014/main" id="{D57EC7A8-5831-4521-AB66-28D1DB687F76}"/>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39" name="AutoShape 1" descr="https://psfswebp.cc.wmich.edu/cs/FPR/cache/PT_PIXEL_1.gif">
          <a:extLst>
            <a:ext uri="{FF2B5EF4-FFF2-40B4-BE49-F238E27FC236}">
              <a16:creationId xmlns:a16="http://schemas.microsoft.com/office/drawing/2014/main" id="{6CDE2BC9-CB60-40B9-8F61-2C6F6DBE0F9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40" name="AutoShape 1" descr="https://psfswebp.cc.wmich.edu/cs/FPR/cache/PT_PIXEL_1.gif">
          <a:extLst>
            <a:ext uri="{FF2B5EF4-FFF2-40B4-BE49-F238E27FC236}">
              <a16:creationId xmlns:a16="http://schemas.microsoft.com/office/drawing/2014/main" id="{DE5A00D3-563C-4044-B5E8-ABF8F1BD034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41" name="AutoShape 1" descr="https://psfswebp.cc.wmich.edu/cs/FPR/cache/PT_PIXEL_1.gif">
          <a:extLst>
            <a:ext uri="{FF2B5EF4-FFF2-40B4-BE49-F238E27FC236}">
              <a16:creationId xmlns:a16="http://schemas.microsoft.com/office/drawing/2014/main" id="{668205AB-9122-4F6C-B2A1-D0D4A80C396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42" name="AutoShape 1" descr="https://psfswebp.cc.wmich.edu/cs/FPR/cache/PT_PIXEL_1.gif">
          <a:extLst>
            <a:ext uri="{FF2B5EF4-FFF2-40B4-BE49-F238E27FC236}">
              <a16:creationId xmlns:a16="http://schemas.microsoft.com/office/drawing/2014/main" id="{4923CD88-EF98-4AF2-9C42-D6BE6802122C}"/>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43" name="AutoShape 1" descr="https://psfswebp.cc.wmich.edu/cs/FPR/cache/PT_PIXEL_1.gif">
          <a:extLst>
            <a:ext uri="{FF2B5EF4-FFF2-40B4-BE49-F238E27FC236}">
              <a16:creationId xmlns:a16="http://schemas.microsoft.com/office/drawing/2014/main" id="{664858CC-9D6A-4119-BA5B-177E0FF9156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44" name="AutoShape 1" descr="https://psfswebp.cc.wmich.edu/cs/FPR/cache/PT_PIXEL_1.gif">
          <a:extLst>
            <a:ext uri="{FF2B5EF4-FFF2-40B4-BE49-F238E27FC236}">
              <a16:creationId xmlns:a16="http://schemas.microsoft.com/office/drawing/2014/main" id="{82F543F5-D352-4A81-AE47-8FB8DE363B5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45" name="AutoShape 1" descr="https://psfswebp.cc.wmich.edu/cs/FPR/cache/PT_PIXEL_1.gif">
          <a:extLst>
            <a:ext uri="{FF2B5EF4-FFF2-40B4-BE49-F238E27FC236}">
              <a16:creationId xmlns:a16="http://schemas.microsoft.com/office/drawing/2014/main" id="{82DD57D8-20DF-4814-8F59-3D6642F240F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46" name="AutoShape 1" descr="https://psfswebp.cc.wmich.edu/cs/FPR/cache/PT_PIXEL_1.gif">
          <a:extLst>
            <a:ext uri="{FF2B5EF4-FFF2-40B4-BE49-F238E27FC236}">
              <a16:creationId xmlns:a16="http://schemas.microsoft.com/office/drawing/2014/main" id="{7B78FCDB-A500-4F3A-A34D-C895E3ADA16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47" name="AutoShape 1" descr="https://psfswebp.cc.wmich.edu/cs/FPR/cache/PT_PIXEL_1.gif">
          <a:extLst>
            <a:ext uri="{FF2B5EF4-FFF2-40B4-BE49-F238E27FC236}">
              <a16:creationId xmlns:a16="http://schemas.microsoft.com/office/drawing/2014/main" id="{F8DA99F7-C3DA-40DD-8389-1D2B1B45799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48" name="AutoShape 1" descr="https://psfswebp.cc.wmich.edu/cs/FPR/cache/PT_PIXEL_1.gif">
          <a:extLst>
            <a:ext uri="{FF2B5EF4-FFF2-40B4-BE49-F238E27FC236}">
              <a16:creationId xmlns:a16="http://schemas.microsoft.com/office/drawing/2014/main" id="{5717F63E-9BA9-425C-A429-31B079B547CE}"/>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2049" name="AutoShape 1" descr="https://psfswebp.cc.wmich.edu/cs/FPR/cache/PT_PIXEL_1.gif">
          <a:extLst>
            <a:ext uri="{FF2B5EF4-FFF2-40B4-BE49-F238E27FC236}">
              <a16:creationId xmlns:a16="http://schemas.microsoft.com/office/drawing/2014/main" id="{D8CD9D56-23AB-489F-B496-06F428FB5D4D}"/>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2050" name="AutoShape 1" descr="https://psfswebp.cc.wmich.edu/cs/FPR/cache/PT_PIXEL_1.gif">
          <a:extLst>
            <a:ext uri="{FF2B5EF4-FFF2-40B4-BE49-F238E27FC236}">
              <a16:creationId xmlns:a16="http://schemas.microsoft.com/office/drawing/2014/main" id="{582DB990-97AB-4B59-A7CD-B1716C8AE98D}"/>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2051" name="AutoShape 1" descr="https://psfswebp.cc.wmich.edu/cs/FPR/cache/PT_PIXEL_1.gif">
          <a:extLst>
            <a:ext uri="{FF2B5EF4-FFF2-40B4-BE49-F238E27FC236}">
              <a16:creationId xmlns:a16="http://schemas.microsoft.com/office/drawing/2014/main" id="{44BEA95F-F02D-4A46-AB09-B5030E2EA4B3}"/>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2052" name="AutoShape 1" descr="https://psfswebp.cc.wmich.edu/cs/FPR/cache/PT_PIXEL_1.gif">
          <a:extLst>
            <a:ext uri="{FF2B5EF4-FFF2-40B4-BE49-F238E27FC236}">
              <a16:creationId xmlns:a16="http://schemas.microsoft.com/office/drawing/2014/main" id="{ECE949AA-1AE7-4260-AF4D-F9B52DE30C75}"/>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2053" name="AutoShape 1" descr="https://psfswebp.cc.wmich.edu/cs/FPR/cache/PT_PIXEL_1.gif">
          <a:extLst>
            <a:ext uri="{FF2B5EF4-FFF2-40B4-BE49-F238E27FC236}">
              <a16:creationId xmlns:a16="http://schemas.microsoft.com/office/drawing/2014/main" id="{8F1A5EA2-C610-4A98-9109-64993BF1D8BB}"/>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2054" name="AutoShape 1" descr="https://psfswebp.cc.wmich.edu/cs/FPR/cache/PT_PIXEL_1.gif">
          <a:extLst>
            <a:ext uri="{FF2B5EF4-FFF2-40B4-BE49-F238E27FC236}">
              <a16:creationId xmlns:a16="http://schemas.microsoft.com/office/drawing/2014/main" id="{F6A77252-C4B0-48C6-A419-55263B4D47E1}"/>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55" name="AutoShape 1" descr="https://psfswebp.cc.wmich.edu/cs/FPR/cache/PT_PIXEL_1.gif">
          <a:extLst>
            <a:ext uri="{FF2B5EF4-FFF2-40B4-BE49-F238E27FC236}">
              <a16:creationId xmlns:a16="http://schemas.microsoft.com/office/drawing/2014/main" id="{7410723B-581A-4D2D-9683-7C7ADD10769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2056" name="AutoShape 1" descr="https://psfswebp.cc.wmich.edu/cs/FPR/cache/PT_PIXEL_1.gif">
          <a:extLst>
            <a:ext uri="{FF2B5EF4-FFF2-40B4-BE49-F238E27FC236}">
              <a16:creationId xmlns:a16="http://schemas.microsoft.com/office/drawing/2014/main" id="{E586734E-E732-45B6-B416-C63F6E4F7005}"/>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57" name="AutoShape 1" descr="https://psfswebp.cc.wmich.edu/cs/FPR/cache/PT_PIXEL_1.gif">
          <a:extLst>
            <a:ext uri="{FF2B5EF4-FFF2-40B4-BE49-F238E27FC236}">
              <a16:creationId xmlns:a16="http://schemas.microsoft.com/office/drawing/2014/main" id="{B546353B-DF9E-4F16-924C-11CE429C4FE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58" name="AutoShape 1" descr="https://psfswebp.cc.wmich.edu/cs/FPR/cache/PT_PIXEL_1.gif">
          <a:extLst>
            <a:ext uri="{FF2B5EF4-FFF2-40B4-BE49-F238E27FC236}">
              <a16:creationId xmlns:a16="http://schemas.microsoft.com/office/drawing/2014/main" id="{36B7ABCA-DE9E-49DD-8B64-818B97E2334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59" name="AutoShape 1" descr="https://psfswebp.cc.wmich.edu/cs/FPR/cache/PT_PIXEL_1.gif">
          <a:extLst>
            <a:ext uri="{FF2B5EF4-FFF2-40B4-BE49-F238E27FC236}">
              <a16:creationId xmlns:a16="http://schemas.microsoft.com/office/drawing/2014/main" id="{09870FBD-320E-4418-88CE-71254965EB3E}"/>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60" name="AutoShape 1" descr="https://psfswebp.cc.wmich.edu/cs/FPR/cache/PT_PIXEL_1.gif">
          <a:extLst>
            <a:ext uri="{FF2B5EF4-FFF2-40B4-BE49-F238E27FC236}">
              <a16:creationId xmlns:a16="http://schemas.microsoft.com/office/drawing/2014/main" id="{47D99C15-8F0F-49E7-AF85-31C1841A0BE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61" name="AutoShape 1" descr="https://psfswebp.cc.wmich.edu/cs/FPR/cache/PT_PIXEL_1.gif">
          <a:extLst>
            <a:ext uri="{FF2B5EF4-FFF2-40B4-BE49-F238E27FC236}">
              <a16:creationId xmlns:a16="http://schemas.microsoft.com/office/drawing/2014/main" id="{2C3CE264-8576-4777-B5CE-D8FC248FE7F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062" name="AutoShape 1" descr="https://psfswebp.cc.wmich.edu/cs/FPR/cache/PT_PIXEL_1.gif">
          <a:extLst>
            <a:ext uri="{FF2B5EF4-FFF2-40B4-BE49-F238E27FC236}">
              <a16:creationId xmlns:a16="http://schemas.microsoft.com/office/drawing/2014/main" id="{647123C7-3BD4-4978-9B16-955B37AEBC9E}"/>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63" name="AutoShape 1" descr="https://psfswebp.cc.wmich.edu/cs/FPR/cache/PT_PIXEL_1.gif">
          <a:extLst>
            <a:ext uri="{FF2B5EF4-FFF2-40B4-BE49-F238E27FC236}">
              <a16:creationId xmlns:a16="http://schemas.microsoft.com/office/drawing/2014/main" id="{D2DFDAF3-A4F5-48EB-871E-018E27E5F948}"/>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064" name="AutoShape 1" descr="https://psfswebp.cc.wmich.edu/cs/FPR/cache/PT_PIXEL_1.gif">
          <a:extLst>
            <a:ext uri="{FF2B5EF4-FFF2-40B4-BE49-F238E27FC236}">
              <a16:creationId xmlns:a16="http://schemas.microsoft.com/office/drawing/2014/main" id="{E39BEA0B-C6E8-46EE-8BAB-E86FA438EFF2}"/>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65" name="AutoShape 1" descr="https://psfswebp.cc.wmich.edu/cs/FPR/cache/PT_PIXEL_1.gif">
          <a:extLst>
            <a:ext uri="{FF2B5EF4-FFF2-40B4-BE49-F238E27FC236}">
              <a16:creationId xmlns:a16="http://schemas.microsoft.com/office/drawing/2014/main" id="{097C1465-159A-45F7-8B2A-27354EF390B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66" name="AutoShape 1" descr="https://psfswebp.cc.wmich.edu/cs/FPR/cache/PT_PIXEL_1.gif">
          <a:extLst>
            <a:ext uri="{FF2B5EF4-FFF2-40B4-BE49-F238E27FC236}">
              <a16:creationId xmlns:a16="http://schemas.microsoft.com/office/drawing/2014/main" id="{BD3A44FC-46C1-435C-8536-35EF5BD3D41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067" name="AutoShape 1" descr="https://psfswebp.cc.wmich.edu/cs/FPR/cache/PT_PIXEL_1.gif">
          <a:extLst>
            <a:ext uri="{FF2B5EF4-FFF2-40B4-BE49-F238E27FC236}">
              <a16:creationId xmlns:a16="http://schemas.microsoft.com/office/drawing/2014/main" id="{6D41F512-AAC7-4A1C-835C-F41981B645A6}"/>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68" name="AutoShape 1" descr="https://psfswebp.cc.wmich.edu/cs/FPR/cache/PT_PIXEL_1.gif">
          <a:extLst>
            <a:ext uri="{FF2B5EF4-FFF2-40B4-BE49-F238E27FC236}">
              <a16:creationId xmlns:a16="http://schemas.microsoft.com/office/drawing/2014/main" id="{5946BDD7-16EC-48D2-944E-6C1FCDE063C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69" name="AutoShape 1" descr="https://psfswebp.cc.wmich.edu/cs/FPR/cache/PT_PIXEL_1.gif">
          <a:extLst>
            <a:ext uri="{FF2B5EF4-FFF2-40B4-BE49-F238E27FC236}">
              <a16:creationId xmlns:a16="http://schemas.microsoft.com/office/drawing/2014/main" id="{CF48E652-01D9-45E3-A717-9A57D3264E5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070" name="AutoShape 1" descr="https://psfswebp.cc.wmich.edu/cs/FPR/cache/PT_PIXEL_1.gif">
          <a:extLst>
            <a:ext uri="{FF2B5EF4-FFF2-40B4-BE49-F238E27FC236}">
              <a16:creationId xmlns:a16="http://schemas.microsoft.com/office/drawing/2014/main" id="{FF460097-DF13-4703-9D3C-919C74FA3F00}"/>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1" name="AutoShape 1" descr="https://psfswebp.cc.wmich.edu/cs/FPR/cache/PT_PIXEL_1.gif">
          <a:extLst>
            <a:ext uri="{FF2B5EF4-FFF2-40B4-BE49-F238E27FC236}">
              <a16:creationId xmlns:a16="http://schemas.microsoft.com/office/drawing/2014/main" id="{AD2EE005-7E01-4B00-8AB2-7FDA82967DA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2" name="AutoShape 1" descr="https://psfswebp.cc.wmich.edu/cs/FPR/cache/PT_PIXEL_1.gif">
          <a:extLst>
            <a:ext uri="{FF2B5EF4-FFF2-40B4-BE49-F238E27FC236}">
              <a16:creationId xmlns:a16="http://schemas.microsoft.com/office/drawing/2014/main" id="{405942FA-377C-4D43-8B49-1583ED84EDD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2073" name="AutoShape 1" descr="https://psfswebp.cc.wmich.edu/cs/FPR/cache/PT_PIXEL_1.gif">
          <a:extLst>
            <a:ext uri="{FF2B5EF4-FFF2-40B4-BE49-F238E27FC236}">
              <a16:creationId xmlns:a16="http://schemas.microsoft.com/office/drawing/2014/main" id="{F89BF0B8-DBB1-441B-B262-52C6C51F8C0B}"/>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74" name="AutoShape 1" descr="https://psfswebp.cc.wmich.edu/cs/FPR/cache/PT_PIXEL_1.gif">
          <a:extLst>
            <a:ext uri="{FF2B5EF4-FFF2-40B4-BE49-F238E27FC236}">
              <a16:creationId xmlns:a16="http://schemas.microsoft.com/office/drawing/2014/main" id="{6E2494A7-3304-4AFE-B2EC-20E2B512BE3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75" name="AutoShape 1" descr="https://psfswebp.cc.wmich.edu/cs/FPR/cache/PT_PIXEL_1.gif">
          <a:extLst>
            <a:ext uri="{FF2B5EF4-FFF2-40B4-BE49-F238E27FC236}">
              <a16:creationId xmlns:a16="http://schemas.microsoft.com/office/drawing/2014/main" id="{6A528759-04D8-4C9C-8993-B7E90424B19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6" name="AutoShape 1" descr="https://psfswebp.cc.wmich.edu/cs/FPR/cache/PT_PIXEL_1.gif">
          <a:extLst>
            <a:ext uri="{FF2B5EF4-FFF2-40B4-BE49-F238E27FC236}">
              <a16:creationId xmlns:a16="http://schemas.microsoft.com/office/drawing/2014/main" id="{045A0C3B-5D3C-4D89-97AA-374FB57A20D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7" name="AutoShape 1" descr="https://psfswebp.cc.wmich.edu/cs/FPR/cache/PT_PIXEL_1.gif">
          <a:extLst>
            <a:ext uri="{FF2B5EF4-FFF2-40B4-BE49-F238E27FC236}">
              <a16:creationId xmlns:a16="http://schemas.microsoft.com/office/drawing/2014/main" id="{E5FF408C-82FE-43D4-839F-02A058A6B94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8" name="AutoShape 1" descr="https://psfswebp.cc.wmich.edu/cs/FPR/cache/PT_PIXEL_1.gif">
          <a:extLst>
            <a:ext uri="{FF2B5EF4-FFF2-40B4-BE49-F238E27FC236}">
              <a16:creationId xmlns:a16="http://schemas.microsoft.com/office/drawing/2014/main" id="{6D5230EC-7067-4CEA-B42C-EE950BA6BA0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9" name="AutoShape 1" descr="https://psfswebp.cc.wmich.edu/cs/FPR/cache/PT_PIXEL_1.gif">
          <a:extLst>
            <a:ext uri="{FF2B5EF4-FFF2-40B4-BE49-F238E27FC236}">
              <a16:creationId xmlns:a16="http://schemas.microsoft.com/office/drawing/2014/main" id="{B4F57B30-4807-4CD5-8DE7-109C6427A29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80" name="AutoShape 1" descr="https://psfswebp.cc.wmich.edu/cs/FPR/cache/PT_PIXEL_1.gif">
          <a:extLst>
            <a:ext uri="{FF2B5EF4-FFF2-40B4-BE49-F238E27FC236}">
              <a16:creationId xmlns:a16="http://schemas.microsoft.com/office/drawing/2014/main" id="{93A2EE74-657C-4F84-B2BD-0B1513EF279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81" name="AutoShape 1" descr="https://psfswebp.cc.wmich.edu/cs/FPR/cache/PT_PIXEL_1.gif">
          <a:extLst>
            <a:ext uri="{FF2B5EF4-FFF2-40B4-BE49-F238E27FC236}">
              <a16:creationId xmlns:a16="http://schemas.microsoft.com/office/drawing/2014/main" id="{63CC3D6A-EBE5-4769-8FE5-23D23249859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82" name="AutoShape 1" descr="https://psfswebp.cc.wmich.edu/cs/FPR/cache/PT_PIXEL_1.gif">
          <a:extLst>
            <a:ext uri="{FF2B5EF4-FFF2-40B4-BE49-F238E27FC236}">
              <a16:creationId xmlns:a16="http://schemas.microsoft.com/office/drawing/2014/main" id="{85807046-298A-4975-92BA-44C073E3D63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83" name="AutoShape 1" descr="https://psfswebp.cc.wmich.edu/cs/FPR/cache/PT_PIXEL_1.gif">
          <a:extLst>
            <a:ext uri="{FF2B5EF4-FFF2-40B4-BE49-F238E27FC236}">
              <a16:creationId xmlns:a16="http://schemas.microsoft.com/office/drawing/2014/main" id="{1C6A61BC-7D7F-4BD1-A2B0-FF4A25D45A6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84" name="AutoShape 1" descr="https://psfswebp.cc.wmich.edu/cs/FPR/cache/PT_PIXEL_1.gif">
          <a:extLst>
            <a:ext uri="{FF2B5EF4-FFF2-40B4-BE49-F238E27FC236}">
              <a16:creationId xmlns:a16="http://schemas.microsoft.com/office/drawing/2014/main" id="{B4387DBC-545D-4137-B750-10B90C72B9C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85" name="AutoShape 1" descr="https://psfswebp.cc.wmich.edu/cs/FPR/cache/PT_PIXEL_1.gif">
          <a:extLst>
            <a:ext uri="{FF2B5EF4-FFF2-40B4-BE49-F238E27FC236}">
              <a16:creationId xmlns:a16="http://schemas.microsoft.com/office/drawing/2014/main" id="{401C606F-D085-43DA-80AA-C34229ECF503}"/>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86" name="AutoShape 1" descr="https://psfswebp.cc.wmich.edu/cs/FPR/cache/PT_PIXEL_1.gif">
          <a:extLst>
            <a:ext uri="{FF2B5EF4-FFF2-40B4-BE49-F238E27FC236}">
              <a16:creationId xmlns:a16="http://schemas.microsoft.com/office/drawing/2014/main" id="{4B1BBAF8-4C69-4EEA-AC0D-6C98728F2E2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87" name="AutoShape 1" descr="https://psfswebp.cc.wmich.edu/cs/FPR/cache/PT_PIXEL_1.gif">
          <a:extLst>
            <a:ext uri="{FF2B5EF4-FFF2-40B4-BE49-F238E27FC236}">
              <a16:creationId xmlns:a16="http://schemas.microsoft.com/office/drawing/2014/main" id="{0A73FB7D-C696-4653-92A6-F1A3D22FA3B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88" name="AutoShape 1" descr="https://psfswebp.cc.wmich.edu/cs/FPR/cache/PT_PIXEL_1.gif">
          <a:extLst>
            <a:ext uri="{FF2B5EF4-FFF2-40B4-BE49-F238E27FC236}">
              <a16:creationId xmlns:a16="http://schemas.microsoft.com/office/drawing/2014/main" id="{828607F5-E242-4BA2-B89A-7FBEED91F22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89" name="AutoShape 1" descr="https://psfswebp.cc.wmich.edu/cs/FPR/cache/PT_PIXEL_1.gif">
          <a:extLst>
            <a:ext uri="{FF2B5EF4-FFF2-40B4-BE49-F238E27FC236}">
              <a16:creationId xmlns:a16="http://schemas.microsoft.com/office/drawing/2014/main" id="{AEFD90FD-DBBE-4F18-8AD5-AF484F2B215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90" name="AutoShape 1" descr="https://psfswebp.cc.wmich.edu/cs/FPR/cache/PT_PIXEL_1.gif">
          <a:extLst>
            <a:ext uri="{FF2B5EF4-FFF2-40B4-BE49-F238E27FC236}">
              <a16:creationId xmlns:a16="http://schemas.microsoft.com/office/drawing/2014/main" id="{9C40B261-889E-466C-96B1-78AEC3AD7A4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91" name="AutoShape 1" descr="https://psfswebp.cc.wmich.edu/cs/FPR/cache/PT_PIXEL_1.gif">
          <a:extLst>
            <a:ext uri="{FF2B5EF4-FFF2-40B4-BE49-F238E27FC236}">
              <a16:creationId xmlns:a16="http://schemas.microsoft.com/office/drawing/2014/main" id="{C8AF61C3-9D48-4FC7-8ED5-399F05367DC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92" name="AutoShape 1" descr="https://psfswebp.cc.wmich.edu/cs/FPR/cache/PT_PIXEL_1.gif">
          <a:extLst>
            <a:ext uri="{FF2B5EF4-FFF2-40B4-BE49-F238E27FC236}">
              <a16:creationId xmlns:a16="http://schemas.microsoft.com/office/drawing/2014/main" id="{FCFE4C51-0A45-4F92-AA10-8CEF16A482B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93" name="AutoShape 1" descr="https://psfswebp.cc.wmich.edu/cs/FPR/cache/PT_PIXEL_1.gif">
          <a:extLst>
            <a:ext uri="{FF2B5EF4-FFF2-40B4-BE49-F238E27FC236}">
              <a16:creationId xmlns:a16="http://schemas.microsoft.com/office/drawing/2014/main" id="{D5921085-A13B-4B6D-B7C6-6F099AEDE94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94" name="AutoShape 1" descr="https://psfswebp.cc.wmich.edu/cs/FPR/cache/PT_PIXEL_1.gif">
          <a:extLst>
            <a:ext uri="{FF2B5EF4-FFF2-40B4-BE49-F238E27FC236}">
              <a16:creationId xmlns:a16="http://schemas.microsoft.com/office/drawing/2014/main" id="{BCECFD9B-C1A7-4672-8F59-7B96ED00C51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95" name="AutoShape 1" descr="https://psfswebp.cc.wmich.edu/cs/FPR/cache/PT_PIXEL_1.gif">
          <a:extLst>
            <a:ext uri="{FF2B5EF4-FFF2-40B4-BE49-F238E27FC236}">
              <a16:creationId xmlns:a16="http://schemas.microsoft.com/office/drawing/2014/main" id="{D2B1CC11-3BDA-45D5-BC0A-93F3179B634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96" name="AutoShape 1" descr="https://psfswebp.cc.wmich.edu/cs/FPR/cache/PT_PIXEL_1.gif">
          <a:extLst>
            <a:ext uri="{FF2B5EF4-FFF2-40B4-BE49-F238E27FC236}">
              <a16:creationId xmlns:a16="http://schemas.microsoft.com/office/drawing/2014/main" id="{A1BBEC8A-830D-4AFB-81F0-81450E5455F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97" name="AutoShape 1" descr="https://psfswebp.cc.wmich.edu/cs/FPR/cache/PT_PIXEL_1.gif">
          <a:extLst>
            <a:ext uri="{FF2B5EF4-FFF2-40B4-BE49-F238E27FC236}">
              <a16:creationId xmlns:a16="http://schemas.microsoft.com/office/drawing/2014/main" id="{6240D395-DEC3-415B-9A3A-B19A7D49BA4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2098" name="AutoShape 1" descr="https://psfswebp.cc.wmich.edu/cs/FPR/cache/PT_PIXEL_1.gif">
          <a:extLst>
            <a:ext uri="{FF2B5EF4-FFF2-40B4-BE49-F238E27FC236}">
              <a16:creationId xmlns:a16="http://schemas.microsoft.com/office/drawing/2014/main" id="{A25EA0CB-DD17-49C8-810D-5EB8D4FB9AB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099" name="AutoShape 1" descr="https://psfswebp.cc.wmich.edu/cs/FPR/cache/PT_PIXEL_1.gif">
          <a:extLst>
            <a:ext uri="{FF2B5EF4-FFF2-40B4-BE49-F238E27FC236}">
              <a16:creationId xmlns:a16="http://schemas.microsoft.com/office/drawing/2014/main" id="{1D7782DD-03D0-4BB0-A5B3-B03C0C494C8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0" name="AutoShape 1" descr="https://psfswebp.cc.wmich.edu/cs/FPR/cache/PT_PIXEL_1.gif">
          <a:extLst>
            <a:ext uri="{FF2B5EF4-FFF2-40B4-BE49-F238E27FC236}">
              <a16:creationId xmlns:a16="http://schemas.microsoft.com/office/drawing/2014/main" id="{E111E68B-D47E-4F58-BA28-939B3D39AD1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1" name="AutoShape 1" descr="https://psfswebp.cc.wmich.edu/cs/FPR/cache/PT_PIXEL_1.gif">
          <a:extLst>
            <a:ext uri="{FF2B5EF4-FFF2-40B4-BE49-F238E27FC236}">
              <a16:creationId xmlns:a16="http://schemas.microsoft.com/office/drawing/2014/main" id="{E2F08ED9-15A4-458C-BB44-239B5C72635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2" name="AutoShape 1" descr="https://psfswebp.cc.wmich.edu/cs/FPR/cache/PT_PIXEL_1.gif">
          <a:extLst>
            <a:ext uri="{FF2B5EF4-FFF2-40B4-BE49-F238E27FC236}">
              <a16:creationId xmlns:a16="http://schemas.microsoft.com/office/drawing/2014/main" id="{DF4CBBC7-9BAC-4499-BE35-0737203B9B6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3" name="AutoShape 1" descr="https://psfswebp.cc.wmich.edu/cs/FPR/cache/PT_PIXEL_1.gif">
          <a:extLst>
            <a:ext uri="{FF2B5EF4-FFF2-40B4-BE49-F238E27FC236}">
              <a16:creationId xmlns:a16="http://schemas.microsoft.com/office/drawing/2014/main" id="{40C631EC-3F56-42DE-B7A9-08343CC8083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4" name="AutoShape 1" descr="https://psfswebp.cc.wmich.edu/cs/FPR/cache/PT_PIXEL_1.gif">
          <a:extLst>
            <a:ext uri="{FF2B5EF4-FFF2-40B4-BE49-F238E27FC236}">
              <a16:creationId xmlns:a16="http://schemas.microsoft.com/office/drawing/2014/main" id="{8E4B25D4-C207-492B-BA6C-01BFC7DE9A1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5" name="AutoShape 1" descr="https://psfswebp.cc.wmich.edu/cs/FPR/cache/PT_PIXEL_1.gif">
          <a:extLst>
            <a:ext uri="{FF2B5EF4-FFF2-40B4-BE49-F238E27FC236}">
              <a16:creationId xmlns:a16="http://schemas.microsoft.com/office/drawing/2014/main" id="{D95FDFB7-5022-4BD9-AB9F-756267357C1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6" name="AutoShape 1" descr="https://psfswebp.cc.wmich.edu/cs/FPR/cache/PT_PIXEL_1.gif">
          <a:extLst>
            <a:ext uri="{FF2B5EF4-FFF2-40B4-BE49-F238E27FC236}">
              <a16:creationId xmlns:a16="http://schemas.microsoft.com/office/drawing/2014/main" id="{22DEBC3B-5B2E-474A-A4F9-D37C609D673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7" name="AutoShape 1" descr="https://psfswebp.cc.wmich.edu/cs/FPR/cache/PT_PIXEL_1.gif">
          <a:extLst>
            <a:ext uri="{FF2B5EF4-FFF2-40B4-BE49-F238E27FC236}">
              <a16:creationId xmlns:a16="http://schemas.microsoft.com/office/drawing/2014/main" id="{07AE314B-71B8-44D0-8858-8E8332CD7C2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8" name="AutoShape 1" descr="https://psfswebp.cc.wmich.edu/cs/FPR/cache/PT_PIXEL_1.gif">
          <a:extLst>
            <a:ext uri="{FF2B5EF4-FFF2-40B4-BE49-F238E27FC236}">
              <a16:creationId xmlns:a16="http://schemas.microsoft.com/office/drawing/2014/main" id="{1A7B0425-E754-49D6-AD75-4DB46EB89D4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9" name="AutoShape 1" descr="https://psfswebp.cc.wmich.edu/cs/FPR/cache/PT_PIXEL_1.gif">
          <a:extLst>
            <a:ext uri="{FF2B5EF4-FFF2-40B4-BE49-F238E27FC236}">
              <a16:creationId xmlns:a16="http://schemas.microsoft.com/office/drawing/2014/main" id="{E8AA87F5-4637-47D7-A611-60BCCFC1DA0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0" name="AutoShape 1" descr="https://psfswebp.cc.wmich.edu/cs/FPR/cache/PT_PIXEL_1.gif">
          <a:extLst>
            <a:ext uri="{FF2B5EF4-FFF2-40B4-BE49-F238E27FC236}">
              <a16:creationId xmlns:a16="http://schemas.microsoft.com/office/drawing/2014/main" id="{B4B47E0E-730C-42A4-9C35-4CAF98D21E3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1" name="AutoShape 1" descr="https://psfswebp.cc.wmich.edu/cs/FPR/cache/PT_PIXEL_1.gif">
          <a:extLst>
            <a:ext uri="{FF2B5EF4-FFF2-40B4-BE49-F238E27FC236}">
              <a16:creationId xmlns:a16="http://schemas.microsoft.com/office/drawing/2014/main" id="{6510AD5C-9DAB-4E65-AA91-02E4677D8E9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2" name="AutoShape 1" descr="https://psfswebp.cc.wmich.edu/cs/FPR/cache/PT_PIXEL_1.gif">
          <a:extLst>
            <a:ext uri="{FF2B5EF4-FFF2-40B4-BE49-F238E27FC236}">
              <a16:creationId xmlns:a16="http://schemas.microsoft.com/office/drawing/2014/main" id="{C0D777EA-84CF-4CAB-AD3F-6462FD9C98F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3" name="AutoShape 1" descr="https://psfswebp.cc.wmich.edu/cs/FPR/cache/PT_PIXEL_1.gif">
          <a:extLst>
            <a:ext uri="{FF2B5EF4-FFF2-40B4-BE49-F238E27FC236}">
              <a16:creationId xmlns:a16="http://schemas.microsoft.com/office/drawing/2014/main" id="{52FB4106-66AF-4980-AB41-C6993080D16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4" name="AutoShape 1" descr="https://psfswebp.cc.wmich.edu/cs/FPR/cache/PT_PIXEL_1.gif">
          <a:extLst>
            <a:ext uri="{FF2B5EF4-FFF2-40B4-BE49-F238E27FC236}">
              <a16:creationId xmlns:a16="http://schemas.microsoft.com/office/drawing/2014/main" id="{D125181E-67F5-4356-AD08-18D410EB197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5" name="AutoShape 1" descr="https://psfswebp.cc.wmich.edu/cs/FPR/cache/PT_PIXEL_1.gif">
          <a:extLst>
            <a:ext uri="{FF2B5EF4-FFF2-40B4-BE49-F238E27FC236}">
              <a16:creationId xmlns:a16="http://schemas.microsoft.com/office/drawing/2014/main" id="{4F217594-B500-45B1-AD6D-F301037568F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6" name="AutoShape 1" descr="https://psfswebp.cc.wmich.edu/cs/FPR/cache/PT_PIXEL_1.gif">
          <a:extLst>
            <a:ext uri="{FF2B5EF4-FFF2-40B4-BE49-F238E27FC236}">
              <a16:creationId xmlns:a16="http://schemas.microsoft.com/office/drawing/2014/main" id="{A248DFDD-E2F7-4C7D-BD38-A2A043AD8ED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7" name="AutoShape 1" descr="https://psfswebp.cc.wmich.edu/cs/FPR/cache/PT_PIXEL_1.gif">
          <a:extLst>
            <a:ext uri="{FF2B5EF4-FFF2-40B4-BE49-F238E27FC236}">
              <a16:creationId xmlns:a16="http://schemas.microsoft.com/office/drawing/2014/main" id="{13200A17-4A10-457A-9FC7-CE06317F17F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8" name="AutoShape 1" descr="https://psfswebp.cc.wmich.edu/cs/FPR/cache/PT_PIXEL_1.gif">
          <a:extLst>
            <a:ext uri="{FF2B5EF4-FFF2-40B4-BE49-F238E27FC236}">
              <a16:creationId xmlns:a16="http://schemas.microsoft.com/office/drawing/2014/main" id="{15C811C5-3E32-428A-8CC7-B3929ED2677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9" name="AutoShape 1" descr="https://psfswebp.cc.wmich.edu/cs/FPR/cache/PT_PIXEL_1.gif">
          <a:extLst>
            <a:ext uri="{FF2B5EF4-FFF2-40B4-BE49-F238E27FC236}">
              <a16:creationId xmlns:a16="http://schemas.microsoft.com/office/drawing/2014/main" id="{7E3DA300-2E0E-4A23-8336-2234DBF2CAA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0" name="AutoShape 1" descr="https://psfswebp.cc.wmich.edu/cs/FPR/cache/PT_PIXEL_1.gif">
          <a:extLst>
            <a:ext uri="{FF2B5EF4-FFF2-40B4-BE49-F238E27FC236}">
              <a16:creationId xmlns:a16="http://schemas.microsoft.com/office/drawing/2014/main" id="{EE7E6243-BC7C-49F8-8262-5CC54E177F1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1" name="AutoShape 1" descr="https://psfswebp.cc.wmich.edu/cs/FPR/cache/PT_PIXEL_1.gif">
          <a:extLst>
            <a:ext uri="{FF2B5EF4-FFF2-40B4-BE49-F238E27FC236}">
              <a16:creationId xmlns:a16="http://schemas.microsoft.com/office/drawing/2014/main" id="{B53C794D-123D-4C09-8107-C0E310E7135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2" name="AutoShape 1" descr="https://psfswebp.cc.wmich.edu/cs/FPR/cache/PT_PIXEL_1.gif">
          <a:extLst>
            <a:ext uri="{FF2B5EF4-FFF2-40B4-BE49-F238E27FC236}">
              <a16:creationId xmlns:a16="http://schemas.microsoft.com/office/drawing/2014/main" id="{8083E239-5752-4CB7-9025-A61076608BE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3" name="AutoShape 1" descr="https://psfswebp.cc.wmich.edu/cs/FPR/cache/PT_PIXEL_1.gif">
          <a:extLst>
            <a:ext uri="{FF2B5EF4-FFF2-40B4-BE49-F238E27FC236}">
              <a16:creationId xmlns:a16="http://schemas.microsoft.com/office/drawing/2014/main" id="{9316D228-53B5-4D33-9499-E1B3CA205FD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4" name="AutoShape 1" descr="https://psfswebp.cc.wmich.edu/cs/FPR/cache/PT_PIXEL_1.gif">
          <a:extLst>
            <a:ext uri="{FF2B5EF4-FFF2-40B4-BE49-F238E27FC236}">
              <a16:creationId xmlns:a16="http://schemas.microsoft.com/office/drawing/2014/main" id="{E6674EF3-5FC3-4BDD-93A7-10B791BB0C8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5" name="AutoShape 1" descr="https://psfswebp.cc.wmich.edu/cs/FPR/cache/PT_PIXEL_1.gif">
          <a:extLst>
            <a:ext uri="{FF2B5EF4-FFF2-40B4-BE49-F238E27FC236}">
              <a16:creationId xmlns:a16="http://schemas.microsoft.com/office/drawing/2014/main" id="{4CE6F904-C018-4A11-A95E-628305256A5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6" name="AutoShape 1" descr="https://psfswebp.cc.wmich.edu/cs/FPR/cache/PT_PIXEL_1.gif">
          <a:extLst>
            <a:ext uri="{FF2B5EF4-FFF2-40B4-BE49-F238E27FC236}">
              <a16:creationId xmlns:a16="http://schemas.microsoft.com/office/drawing/2014/main" id="{D1F06CFB-8F82-44BD-89FE-CE3F84C92F5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7" name="AutoShape 1" descr="https://psfswebp.cc.wmich.edu/cs/FPR/cache/PT_PIXEL_1.gif">
          <a:extLst>
            <a:ext uri="{FF2B5EF4-FFF2-40B4-BE49-F238E27FC236}">
              <a16:creationId xmlns:a16="http://schemas.microsoft.com/office/drawing/2014/main" id="{DB3266C8-63AA-4F92-9118-9657C7374EC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8" name="AutoShape 1" descr="https://psfswebp.cc.wmich.edu/cs/FPR/cache/PT_PIXEL_1.gif">
          <a:extLst>
            <a:ext uri="{FF2B5EF4-FFF2-40B4-BE49-F238E27FC236}">
              <a16:creationId xmlns:a16="http://schemas.microsoft.com/office/drawing/2014/main" id="{2CD569DE-E5BC-4ADB-A7D8-C895A4D9BAE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9" name="AutoShape 1" descr="https://psfswebp.cc.wmich.edu/cs/FPR/cache/PT_PIXEL_1.gif">
          <a:extLst>
            <a:ext uri="{FF2B5EF4-FFF2-40B4-BE49-F238E27FC236}">
              <a16:creationId xmlns:a16="http://schemas.microsoft.com/office/drawing/2014/main" id="{13F5F3C9-E2D4-4D85-A6DE-E0A1909A5BA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0" name="AutoShape 1" descr="https://psfswebp.cc.wmich.edu/cs/FPR/cache/PT_PIXEL_1.gif">
          <a:extLst>
            <a:ext uri="{FF2B5EF4-FFF2-40B4-BE49-F238E27FC236}">
              <a16:creationId xmlns:a16="http://schemas.microsoft.com/office/drawing/2014/main" id="{78BD3AB5-E886-47C4-8B98-2ABBE42A2E9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1" name="AutoShape 1" descr="https://psfswebp.cc.wmich.edu/cs/FPR/cache/PT_PIXEL_1.gif">
          <a:extLst>
            <a:ext uri="{FF2B5EF4-FFF2-40B4-BE49-F238E27FC236}">
              <a16:creationId xmlns:a16="http://schemas.microsoft.com/office/drawing/2014/main" id="{8AEED90E-4821-4D76-9539-9FB8574B5F1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2" name="AutoShape 1" descr="https://psfswebp.cc.wmich.edu/cs/FPR/cache/PT_PIXEL_1.gif">
          <a:extLst>
            <a:ext uri="{FF2B5EF4-FFF2-40B4-BE49-F238E27FC236}">
              <a16:creationId xmlns:a16="http://schemas.microsoft.com/office/drawing/2014/main" id="{964CF8D4-4ECF-4F37-B626-797450CDF5A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3" name="AutoShape 1" descr="https://psfswebp.cc.wmich.edu/cs/FPR/cache/PT_PIXEL_1.gif">
          <a:extLst>
            <a:ext uri="{FF2B5EF4-FFF2-40B4-BE49-F238E27FC236}">
              <a16:creationId xmlns:a16="http://schemas.microsoft.com/office/drawing/2014/main" id="{ADA7B6ED-3856-4659-8364-7634595F74B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4" name="AutoShape 1" descr="https://psfswebp.cc.wmich.edu/cs/FPR/cache/PT_PIXEL_1.gif">
          <a:extLst>
            <a:ext uri="{FF2B5EF4-FFF2-40B4-BE49-F238E27FC236}">
              <a16:creationId xmlns:a16="http://schemas.microsoft.com/office/drawing/2014/main" id="{743596C7-658C-45EE-990E-A803002F3E2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5" name="AutoShape 1" descr="https://psfswebp.cc.wmich.edu/cs/FPR/cache/PT_PIXEL_1.gif">
          <a:extLst>
            <a:ext uri="{FF2B5EF4-FFF2-40B4-BE49-F238E27FC236}">
              <a16:creationId xmlns:a16="http://schemas.microsoft.com/office/drawing/2014/main" id="{300EE4CD-2123-4770-BA40-D6CF44A8E36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6" name="AutoShape 1" descr="https://psfswebp.cc.wmich.edu/cs/FPR/cache/PT_PIXEL_1.gif">
          <a:extLst>
            <a:ext uri="{FF2B5EF4-FFF2-40B4-BE49-F238E27FC236}">
              <a16:creationId xmlns:a16="http://schemas.microsoft.com/office/drawing/2014/main" id="{336FCD6A-4B44-4774-AE44-FB64D5B9299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7" name="AutoShape 1" descr="https://psfswebp.cc.wmich.edu/cs/FPR/cache/PT_PIXEL_1.gif">
          <a:extLst>
            <a:ext uri="{FF2B5EF4-FFF2-40B4-BE49-F238E27FC236}">
              <a16:creationId xmlns:a16="http://schemas.microsoft.com/office/drawing/2014/main" id="{C07C19FC-2B0D-47C4-9D7B-16B7843D9EB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8" name="AutoShape 1" descr="https://psfswebp.cc.wmich.edu/cs/FPR/cache/PT_PIXEL_1.gif">
          <a:extLst>
            <a:ext uri="{FF2B5EF4-FFF2-40B4-BE49-F238E27FC236}">
              <a16:creationId xmlns:a16="http://schemas.microsoft.com/office/drawing/2014/main" id="{1EDB7771-AEA0-4996-B89C-B43F51AAFE9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9" name="AutoShape 1" descr="https://psfswebp.cc.wmich.edu/cs/FPR/cache/PT_PIXEL_1.gif">
          <a:extLst>
            <a:ext uri="{FF2B5EF4-FFF2-40B4-BE49-F238E27FC236}">
              <a16:creationId xmlns:a16="http://schemas.microsoft.com/office/drawing/2014/main" id="{32CB89B3-D44C-4597-A6E4-4C8AF1E7C4C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0" name="AutoShape 1" descr="https://psfswebp.cc.wmich.edu/cs/FPR/cache/PT_PIXEL_1.gif">
          <a:extLst>
            <a:ext uri="{FF2B5EF4-FFF2-40B4-BE49-F238E27FC236}">
              <a16:creationId xmlns:a16="http://schemas.microsoft.com/office/drawing/2014/main" id="{996EE33C-3A1A-4896-A371-8634355CC81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1" name="AutoShape 1" descr="https://psfswebp.cc.wmich.edu/cs/FPR/cache/PT_PIXEL_1.gif">
          <a:extLst>
            <a:ext uri="{FF2B5EF4-FFF2-40B4-BE49-F238E27FC236}">
              <a16:creationId xmlns:a16="http://schemas.microsoft.com/office/drawing/2014/main" id="{20CBC636-ACF1-4B62-A5F1-5CC69728F51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2" name="AutoShape 1" descr="https://psfswebp.cc.wmich.edu/cs/FPR/cache/PT_PIXEL_1.gif">
          <a:extLst>
            <a:ext uri="{FF2B5EF4-FFF2-40B4-BE49-F238E27FC236}">
              <a16:creationId xmlns:a16="http://schemas.microsoft.com/office/drawing/2014/main" id="{08D22464-7651-4C42-8606-693B3E64FDC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3" name="AutoShape 1" descr="https://psfswebp.cc.wmich.edu/cs/FPR/cache/PT_PIXEL_1.gif">
          <a:extLst>
            <a:ext uri="{FF2B5EF4-FFF2-40B4-BE49-F238E27FC236}">
              <a16:creationId xmlns:a16="http://schemas.microsoft.com/office/drawing/2014/main" id="{D6F6F58B-E418-4671-9C47-62A7B850B58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4" name="AutoShape 1" descr="https://psfswebp.cc.wmich.edu/cs/FPR/cache/PT_PIXEL_1.gif">
          <a:extLst>
            <a:ext uri="{FF2B5EF4-FFF2-40B4-BE49-F238E27FC236}">
              <a16:creationId xmlns:a16="http://schemas.microsoft.com/office/drawing/2014/main" id="{F886522D-4A87-4E4B-BB92-B9BE21E1078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5" name="AutoShape 1" descr="https://psfswebp.cc.wmich.edu/cs/FPR/cache/PT_PIXEL_1.gif">
          <a:extLst>
            <a:ext uri="{FF2B5EF4-FFF2-40B4-BE49-F238E27FC236}">
              <a16:creationId xmlns:a16="http://schemas.microsoft.com/office/drawing/2014/main" id="{6F99B66E-ADAA-4113-B21E-90479EE66EC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6" name="AutoShape 1" descr="https://psfswebp.cc.wmich.edu/cs/FPR/cache/PT_PIXEL_1.gif">
          <a:extLst>
            <a:ext uri="{FF2B5EF4-FFF2-40B4-BE49-F238E27FC236}">
              <a16:creationId xmlns:a16="http://schemas.microsoft.com/office/drawing/2014/main" id="{8BA9D1B6-AD05-4BB0-AC63-139B481E700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7" name="AutoShape 1" descr="https://psfswebp.cc.wmich.edu/cs/FPR/cache/PT_PIXEL_1.gif">
          <a:extLst>
            <a:ext uri="{FF2B5EF4-FFF2-40B4-BE49-F238E27FC236}">
              <a16:creationId xmlns:a16="http://schemas.microsoft.com/office/drawing/2014/main" id="{E3134358-1409-4DB4-9642-9B9A4365FEC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8" name="AutoShape 1" descr="https://psfswebp.cc.wmich.edu/cs/FPR/cache/PT_PIXEL_1.gif">
          <a:extLst>
            <a:ext uri="{FF2B5EF4-FFF2-40B4-BE49-F238E27FC236}">
              <a16:creationId xmlns:a16="http://schemas.microsoft.com/office/drawing/2014/main" id="{C599D554-E5BE-4BD2-823D-E1D194B4483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9" name="AutoShape 1" descr="https://psfswebp.cc.wmich.edu/cs/FPR/cache/PT_PIXEL_1.gif">
          <a:extLst>
            <a:ext uri="{FF2B5EF4-FFF2-40B4-BE49-F238E27FC236}">
              <a16:creationId xmlns:a16="http://schemas.microsoft.com/office/drawing/2014/main" id="{8FB2F0D2-55CF-4397-BFFD-607150ED7F4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0" name="AutoShape 1" descr="https://psfswebp.cc.wmich.edu/cs/FPR/cache/PT_PIXEL_1.gif">
          <a:extLst>
            <a:ext uri="{FF2B5EF4-FFF2-40B4-BE49-F238E27FC236}">
              <a16:creationId xmlns:a16="http://schemas.microsoft.com/office/drawing/2014/main" id="{97FED96C-4DB5-4D2C-999B-2F1E23945ED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1" name="AutoShape 1" descr="https://psfswebp.cc.wmich.edu/cs/FPR/cache/PT_PIXEL_1.gif">
          <a:extLst>
            <a:ext uri="{FF2B5EF4-FFF2-40B4-BE49-F238E27FC236}">
              <a16:creationId xmlns:a16="http://schemas.microsoft.com/office/drawing/2014/main" id="{0E63CD7E-32C0-4828-8742-C820E27FA9E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2" name="AutoShape 1" descr="https://psfswebp.cc.wmich.edu/cs/FPR/cache/PT_PIXEL_1.gif">
          <a:extLst>
            <a:ext uri="{FF2B5EF4-FFF2-40B4-BE49-F238E27FC236}">
              <a16:creationId xmlns:a16="http://schemas.microsoft.com/office/drawing/2014/main" id="{9184174B-EBFA-4B19-90EC-2C3BBD2B321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3" name="AutoShape 1" descr="https://psfswebp.cc.wmich.edu/cs/FPR/cache/PT_PIXEL_1.gif">
          <a:extLst>
            <a:ext uri="{FF2B5EF4-FFF2-40B4-BE49-F238E27FC236}">
              <a16:creationId xmlns:a16="http://schemas.microsoft.com/office/drawing/2014/main" id="{8493B090-1EE4-4164-8FF3-951BB1291DB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4" name="AutoShape 1" descr="https://psfswebp.cc.wmich.edu/cs/FPR/cache/PT_PIXEL_1.gif">
          <a:extLst>
            <a:ext uri="{FF2B5EF4-FFF2-40B4-BE49-F238E27FC236}">
              <a16:creationId xmlns:a16="http://schemas.microsoft.com/office/drawing/2014/main" id="{37DEC7C6-59D8-4B0C-AA4F-5448CB43FBA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5" name="AutoShape 1" descr="https://psfswebp.cc.wmich.edu/cs/FPR/cache/PT_PIXEL_1.gif">
          <a:extLst>
            <a:ext uri="{FF2B5EF4-FFF2-40B4-BE49-F238E27FC236}">
              <a16:creationId xmlns:a16="http://schemas.microsoft.com/office/drawing/2014/main" id="{8B53C4B6-30C9-4230-B846-353E03AC915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6" name="AutoShape 1" descr="https://psfswebp.cc.wmich.edu/cs/FPR/cache/PT_PIXEL_1.gif">
          <a:extLst>
            <a:ext uri="{FF2B5EF4-FFF2-40B4-BE49-F238E27FC236}">
              <a16:creationId xmlns:a16="http://schemas.microsoft.com/office/drawing/2014/main" id="{77DF0F0B-911B-439A-B464-98966AB8F65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7" name="AutoShape 1" descr="https://psfswebp.cc.wmich.edu/cs/FPR/cache/PT_PIXEL_1.gif">
          <a:extLst>
            <a:ext uri="{FF2B5EF4-FFF2-40B4-BE49-F238E27FC236}">
              <a16:creationId xmlns:a16="http://schemas.microsoft.com/office/drawing/2014/main" id="{57296A51-1009-4785-A0BE-40794F561DD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8" name="AutoShape 1" descr="https://psfswebp.cc.wmich.edu/cs/FPR/cache/PT_PIXEL_1.gif">
          <a:extLst>
            <a:ext uri="{FF2B5EF4-FFF2-40B4-BE49-F238E27FC236}">
              <a16:creationId xmlns:a16="http://schemas.microsoft.com/office/drawing/2014/main" id="{DCF8A34A-276D-42A3-B76F-3F9D1DC7602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9" name="AutoShape 1" descr="https://psfswebp.cc.wmich.edu/cs/FPR/cache/PT_PIXEL_1.gif">
          <a:extLst>
            <a:ext uri="{FF2B5EF4-FFF2-40B4-BE49-F238E27FC236}">
              <a16:creationId xmlns:a16="http://schemas.microsoft.com/office/drawing/2014/main" id="{C375E3BC-6D47-4DF3-9C35-32FAB7A72AB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60" name="AutoShape 1" descr="https://psfswebp.cc.wmich.edu/cs/FPR/cache/PT_PIXEL_1.gif">
          <a:extLst>
            <a:ext uri="{FF2B5EF4-FFF2-40B4-BE49-F238E27FC236}">
              <a16:creationId xmlns:a16="http://schemas.microsoft.com/office/drawing/2014/main" id="{327DC0DA-9E17-4222-8A62-15399341002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61" name="AutoShape 1" descr="https://psfswebp.cc.wmich.edu/cs/FPR/cache/PT_PIXEL_1.gif">
          <a:extLst>
            <a:ext uri="{FF2B5EF4-FFF2-40B4-BE49-F238E27FC236}">
              <a16:creationId xmlns:a16="http://schemas.microsoft.com/office/drawing/2014/main" id="{D564EB37-E48A-41E8-8B79-0D02831AB0E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2</xdr:row>
      <xdr:rowOff>0</xdr:rowOff>
    </xdr:from>
    <xdr:ext cx="304800" cy="301625"/>
    <xdr:sp macro="" textlink="">
      <xdr:nvSpPr>
        <xdr:cNvPr id="2162" name="AutoShape 1" descr="https://psfswebp.cc.wmich.edu/cs/FPR/cache/PT_PIXEL_1.gif">
          <a:extLst>
            <a:ext uri="{FF2B5EF4-FFF2-40B4-BE49-F238E27FC236}">
              <a16:creationId xmlns:a16="http://schemas.microsoft.com/office/drawing/2014/main" id="{863660E1-819C-424B-A492-247487334B7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3" name="AutoShape 1" descr="https://psfswebp.cc.wmich.edu/cs/FPR/cache/PT_PIXEL_1.gif">
          <a:extLst>
            <a:ext uri="{FF2B5EF4-FFF2-40B4-BE49-F238E27FC236}">
              <a16:creationId xmlns:a16="http://schemas.microsoft.com/office/drawing/2014/main" id="{7EF27A36-5BCC-415E-84F2-B6B69293C58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4" name="AutoShape 1" descr="https://psfswebp.cc.wmich.edu/cs/FPR/cache/PT_PIXEL_1.gif">
          <a:extLst>
            <a:ext uri="{FF2B5EF4-FFF2-40B4-BE49-F238E27FC236}">
              <a16:creationId xmlns:a16="http://schemas.microsoft.com/office/drawing/2014/main" id="{09B7A36C-3B86-4760-B4A8-DFF82EA6FA8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5" name="AutoShape 1" descr="https://psfswebp.cc.wmich.edu/cs/FPR/cache/PT_PIXEL_1.gif">
          <a:extLst>
            <a:ext uri="{FF2B5EF4-FFF2-40B4-BE49-F238E27FC236}">
              <a16:creationId xmlns:a16="http://schemas.microsoft.com/office/drawing/2014/main" id="{4676F8A0-6D3F-4464-AC80-2D1CEDBF141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6" name="AutoShape 1" descr="https://psfswebp.cc.wmich.edu/cs/FPR/cache/PT_PIXEL_1.gif">
          <a:extLst>
            <a:ext uri="{FF2B5EF4-FFF2-40B4-BE49-F238E27FC236}">
              <a16:creationId xmlns:a16="http://schemas.microsoft.com/office/drawing/2014/main" id="{776C2193-8CAE-4644-9CC7-192E5EDAE6F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7" name="AutoShape 1" descr="https://psfswebp.cc.wmich.edu/cs/FPR/cache/PT_PIXEL_1.gif">
          <a:extLst>
            <a:ext uri="{FF2B5EF4-FFF2-40B4-BE49-F238E27FC236}">
              <a16:creationId xmlns:a16="http://schemas.microsoft.com/office/drawing/2014/main" id="{3F14DE89-C34F-4EF4-904C-83457AFA598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8" name="AutoShape 1" descr="https://psfswebp.cc.wmich.edu/cs/FPR/cache/PT_PIXEL_1.gif">
          <a:extLst>
            <a:ext uri="{FF2B5EF4-FFF2-40B4-BE49-F238E27FC236}">
              <a16:creationId xmlns:a16="http://schemas.microsoft.com/office/drawing/2014/main" id="{1B0A0686-C240-439D-B8BB-8A47B60AB6C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9" name="AutoShape 1" descr="https://psfswebp.cc.wmich.edu/cs/FPR/cache/PT_PIXEL_1.gif">
          <a:extLst>
            <a:ext uri="{FF2B5EF4-FFF2-40B4-BE49-F238E27FC236}">
              <a16:creationId xmlns:a16="http://schemas.microsoft.com/office/drawing/2014/main" id="{C45EF0AC-672C-44F9-B299-DB31274327A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0" name="AutoShape 1" descr="https://psfswebp.cc.wmich.edu/cs/FPR/cache/PT_PIXEL_1.gif">
          <a:extLst>
            <a:ext uri="{FF2B5EF4-FFF2-40B4-BE49-F238E27FC236}">
              <a16:creationId xmlns:a16="http://schemas.microsoft.com/office/drawing/2014/main" id="{EFCD4350-AD2D-4B4F-AB80-427C2BD9400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1" name="AutoShape 1" descr="https://psfswebp.cc.wmich.edu/cs/FPR/cache/PT_PIXEL_1.gif">
          <a:extLst>
            <a:ext uri="{FF2B5EF4-FFF2-40B4-BE49-F238E27FC236}">
              <a16:creationId xmlns:a16="http://schemas.microsoft.com/office/drawing/2014/main" id="{8FE106F8-71F2-4E2F-8E71-EC71408844B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2" name="AutoShape 1" descr="https://psfswebp.cc.wmich.edu/cs/FPR/cache/PT_PIXEL_1.gif">
          <a:extLst>
            <a:ext uri="{FF2B5EF4-FFF2-40B4-BE49-F238E27FC236}">
              <a16:creationId xmlns:a16="http://schemas.microsoft.com/office/drawing/2014/main" id="{7619FD3B-E3DC-4FF2-9CF7-DF5F4CE3BC4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3" name="AutoShape 1" descr="https://psfswebp.cc.wmich.edu/cs/FPR/cache/PT_PIXEL_1.gif">
          <a:extLst>
            <a:ext uri="{FF2B5EF4-FFF2-40B4-BE49-F238E27FC236}">
              <a16:creationId xmlns:a16="http://schemas.microsoft.com/office/drawing/2014/main" id="{087C6EA0-3043-4EF6-94FF-331F9020B6E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4" name="AutoShape 1" descr="https://psfswebp.cc.wmich.edu/cs/FPR/cache/PT_PIXEL_1.gif">
          <a:extLst>
            <a:ext uri="{FF2B5EF4-FFF2-40B4-BE49-F238E27FC236}">
              <a16:creationId xmlns:a16="http://schemas.microsoft.com/office/drawing/2014/main" id="{E23635A9-F99C-47A4-B952-A2C1AAAA4B5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5" name="AutoShape 1" descr="https://psfswebp.cc.wmich.edu/cs/FPR/cache/PT_PIXEL_1.gif">
          <a:extLst>
            <a:ext uri="{FF2B5EF4-FFF2-40B4-BE49-F238E27FC236}">
              <a16:creationId xmlns:a16="http://schemas.microsoft.com/office/drawing/2014/main" id="{B932001B-73D8-42EB-9BE3-0CE26664A2C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6" name="AutoShape 1" descr="https://psfswebp.cc.wmich.edu/cs/FPR/cache/PT_PIXEL_1.gif">
          <a:extLst>
            <a:ext uri="{FF2B5EF4-FFF2-40B4-BE49-F238E27FC236}">
              <a16:creationId xmlns:a16="http://schemas.microsoft.com/office/drawing/2014/main" id="{4992A341-2A26-416F-9A9C-8922DF82E89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7" name="AutoShape 1" descr="https://psfswebp.cc.wmich.edu/cs/FPR/cache/PT_PIXEL_1.gif">
          <a:extLst>
            <a:ext uri="{FF2B5EF4-FFF2-40B4-BE49-F238E27FC236}">
              <a16:creationId xmlns:a16="http://schemas.microsoft.com/office/drawing/2014/main" id="{E31C25EB-DA6E-4DCA-9A99-1C27F0E9A53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8" name="AutoShape 1" descr="https://psfswebp.cc.wmich.edu/cs/FPR/cache/PT_PIXEL_1.gif">
          <a:extLst>
            <a:ext uri="{FF2B5EF4-FFF2-40B4-BE49-F238E27FC236}">
              <a16:creationId xmlns:a16="http://schemas.microsoft.com/office/drawing/2014/main" id="{26FF0D1B-3C72-4B05-AB1F-B49E122E805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9" name="AutoShape 1" descr="https://psfswebp.cc.wmich.edu/cs/FPR/cache/PT_PIXEL_1.gif">
          <a:extLst>
            <a:ext uri="{FF2B5EF4-FFF2-40B4-BE49-F238E27FC236}">
              <a16:creationId xmlns:a16="http://schemas.microsoft.com/office/drawing/2014/main" id="{A0010234-3E5D-4117-B2CC-9E4A56A690C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0" name="AutoShape 1" descr="https://psfswebp.cc.wmich.edu/cs/FPR/cache/PT_PIXEL_1.gif">
          <a:extLst>
            <a:ext uri="{FF2B5EF4-FFF2-40B4-BE49-F238E27FC236}">
              <a16:creationId xmlns:a16="http://schemas.microsoft.com/office/drawing/2014/main" id="{FFD02A52-DF63-4F92-AB42-DDBC490ACCD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1" name="AutoShape 1" descr="https://psfswebp.cc.wmich.edu/cs/FPR/cache/PT_PIXEL_1.gif">
          <a:extLst>
            <a:ext uri="{FF2B5EF4-FFF2-40B4-BE49-F238E27FC236}">
              <a16:creationId xmlns:a16="http://schemas.microsoft.com/office/drawing/2014/main" id="{C709D7E0-E7C1-44DB-92AF-5B2D1F29753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2" name="AutoShape 1" descr="https://psfswebp.cc.wmich.edu/cs/FPR/cache/PT_PIXEL_1.gif">
          <a:extLst>
            <a:ext uri="{FF2B5EF4-FFF2-40B4-BE49-F238E27FC236}">
              <a16:creationId xmlns:a16="http://schemas.microsoft.com/office/drawing/2014/main" id="{0118A490-EE09-4B66-ADE1-51C3CCC454E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3" name="AutoShape 1" descr="https://psfswebp.cc.wmich.edu/cs/FPR/cache/PT_PIXEL_1.gif">
          <a:extLst>
            <a:ext uri="{FF2B5EF4-FFF2-40B4-BE49-F238E27FC236}">
              <a16:creationId xmlns:a16="http://schemas.microsoft.com/office/drawing/2014/main" id="{28C36F5D-CBE8-477A-846D-DE061CAF0F9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4" name="AutoShape 1" descr="https://psfswebp.cc.wmich.edu/cs/FPR/cache/PT_PIXEL_1.gif">
          <a:extLst>
            <a:ext uri="{FF2B5EF4-FFF2-40B4-BE49-F238E27FC236}">
              <a16:creationId xmlns:a16="http://schemas.microsoft.com/office/drawing/2014/main" id="{78EA878F-8D58-4416-98FA-5C281F45E1A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5" name="AutoShape 1" descr="https://psfswebp.cc.wmich.edu/cs/FPR/cache/PT_PIXEL_1.gif">
          <a:extLst>
            <a:ext uri="{FF2B5EF4-FFF2-40B4-BE49-F238E27FC236}">
              <a16:creationId xmlns:a16="http://schemas.microsoft.com/office/drawing/2014/main" id="{C1783251-0BE3-442C-904B-E17D6ACDD34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6" name="AutoShape 1" descr="https://psfswebp.cc.wmich.edu/cs/FPR/cache/PT_PIXEL_1.gif">
          <a:extLst>
            <a:ext uri="{FF2B5EF4-FFF2-40B4-BE49-F238E27FC236}">
              <a16:creationId xmlns:a16="http://schemas.microsoft.com/office/drawing/2014/main" id="{12A12709-DAE3-483E-957E-25DE5C38DC2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7" name="AutoShape 1" descr="https://psfswebp.cc.wmich.edu/cs/FPR/cache/PT_PIXEL_1.gif">
          <a:extLst>
            <a:ext uri="{FF2B5EF4-FFF2-40B4-BE49-F238E27FC236}">
              <a16:creationId xmlns:a16="http://schemas.microsoft.com/office/drawing/2014/main" id="{1ADC7C57-068F-4092-85F2-B13B77DEE88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8" name="AutoShape 1" descr="https://psfswebp.cc.wmich.edu/cs/FPR/cache/PT_PIXEL_1.gif">
          <a:extLst>
            <a:ext uri="{FF2B5EF4-FFF2-40B4-BE49-F238E27FC236}">
              <a16:creationId xmlns:a16="http://schemas.microsoft.com/office/drawing/2014/main" id="{13F35DD4-29E2-4DC6-A830-CBAA291AACB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9" name="AutoShape 1" descr="https://psfswebp.cc.wmich.edu/cs/FPR/cache/PT_PIXEL_1.gif">
          <a:extLst>
            <a:ext uri="{FF2B5EF4-FFF2-40B4-BE49-F238E27FC236}">
              <a16:creationId xmlns:a16="http://schemas.microsoft.com/office/drawing/2014/main" id="{6433802A-CA0F-4B5C-8722-D1E6E74D6C0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90" name="AutoShape 1" descr="https://psfswebp.cc.wmich.edu/cs/FPR/cache/PT_PIXEL_1.gif">
          <a:extLst>
            <a:ext uri="{FF2B5EF4-FFF2-40B4-BE49-F238E27FC236}">
              <a16:creationId xmlns:a16="http://schemas.microsoft.com/office/drawing/2014/main" id="{FAEA0B9A-DD30-48CB-BBE1-974A8295D4D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1" name="AutoShape 1" descr="https://psfswebp.cc.wmich.edu/cs/FPR/cache/PT_PIXEL_1.gif">
          <a:extLst>
            <a:ext uri="{FF2B5EF4-FFF2-40B4-BE49-F238E27FC236}">
              <a16:creationId xmlns:a16="http://schemas.microsoft.com/office/drawing/2014/main" id="{3033FABA-18FE-42D9-B572-5E306C43CAD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2" name="AutoShape 1" descr="https://psfswebp.cc.wmich.edu/cs/FPR/cache/PT_PIXEL_1.gif">
          <a:extLst>
            <a:ext uri="{FF2B5EF4-FFF2-40B4-BE49-F238E27FC236}">
              <a16:creationId xmlns:a16="http://schemas.microsoft.com/office/drawing/2014/main" id="{8CA44CD1-C1A8-46B4-91F8-472F60CBF5F7}"/>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3" name="AutoShape 1" descr="https://psfswebp.cc.wmich.edu/cs/FPR/cache/PT_PIXEL_1.gif">
          <a:extLst>
            <a:ext uri="{FF2B5EF4-FFF2-40B4-BE49-F238E27FC236}">
              <a16:creationId xmlns:a16="http://schemas.microsoft.com/office/drawing/2014/main" id="{E3BCD80F-B80E-4813-B7D7-2030271388C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4" name="AutoShape 1" descr="https://psfswebp.cc.wmich.edu/cs/FPR/cache/PT_PIXEL_1.gif">
          <a:extLst>
            <a:ext uri="{FF2B5EF4-FFF2-40B4-BE49-F238E27FC236}">
              <a16:creationId xmlns:a16="http://schemas.microsoft.com/office/drawing/2014/main" id="{2321C033-D315-4D8E-908A-34AD2DEB0EB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5" name="AutoShape 1" descr="https://psfswebp.cc.wmich.edu/cs/FPR/cache/PT_PIXEL_1.gif">
          <a:extLst>
            <a:ext uri="{FF2B5EF4-FFF2-40B4-BE49-F238E27FC236}">
              <a16:creationId xmlns:a16="http://schemas.microsoft.com/office/drawing/2014/main" id="{D8EB9465-1D2C-4268-8D0E-E74F11F6FD3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6" name="AutoShape 1" descr="https://psfswebp.cc.wmich.edu/cs/FPR/cache/PT_PIXEL_1.gif">
          <a:extLst>
            <a:ext uri="{FF2B5EF4-FFF2-40B4-BE49-F238E27FC236}">
              <a16:creationId xmlns:a16="http://schemas.microsoft.com/office/drawing/2014/main" id="{F090C5F5-8DF4-4AE6-B806-6995B51EAA8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7" name="AutoShape 1" descr="https://psfswebp.cc.wmich.edu/cs/FPR/cache/PT_PIXEL_1.gif">
          <a:extLst>
            <a:ext uri="{FF2B5EF4-FFF2-40B4-BE49-F238E27FC236}">
              <a16:creationId xmlns:a16="http://schemas.microsoft.com/office/drawing/2014/main" id="{8A50918B-2DAF-4042-BB8B-93460C3A8A9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8" name="AutoShape 1" descr="https://psfswebp.cc.wmich.edu/cs/FPR/cache/PT_PIXEL_1.gif">
          <a:extLst>
            <a:ext uri="{FF2B5EF4-FFF2-40B4-BE49-F238E27FC236}">
              <a16:creationId xmlns:a16="http://schemas.microsoft.com/office/drawing/2014/main" id="{20A81E4D-89C0-4821-B73E-94CABFE19A3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9" name="AutoShape 1" descr="https://psfswebp.cc.wmich.edu/cs/FPR/cache/PT_PIXEL_1.gif">
          <a:extLst>
            <a:ext uri="{FF2B5EF4-FFF2-40B4-BE49-F238E27FC236}">
              <a16:creationId xmlns:a16="http://schemas.microsoft.com/office/drawing/2014/main" id="{261D6027-D534-4C4E-90E1-E50334EF1E4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0" name="AutoShape 1" descr="https://psfswebp.cc.wmich.edu/cs/FPR/cache/PT_PIXEL_1.gif">
          <a:extLst>
            <a:ext uri="{FF2B5EF4-FFF2-40B4-BE49-F238E27FC236}">
              <a16:creationId xmlns:a16="http://schemas.microsoft.com/office/drawing/2014/main" id="{85D2080B-FEF6-404B-B73F-D543CE09FA2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1" name="AutoShape 1" descr="https://psfswebp.cc.wmich.edu/cs/FPR/cache/PT_PIXEL_1.gif">
          <a:extLst>
            <a:ext uri="{FF2B5EF4-FFF2-40B4-BE49-F238E27FC236}">
              <a16:creationId xmlns:a16="http://schemas.microsoft.com/office/drawing/2014/main" id="{A68058DC-47BC-475B-8D75-4FD0940A459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2" name="AutoShape 1" descr="https://psfswebp.cc.wmich.edu/cs/FPR/cache/PT_PIXEL_1.gif">
          <a:extLst>
            <a:ext uri="{FF2B5EF4-FFF2-40B4-BE49-F238E27FC236}">
              <a16:creationId xmlns:a16="http://schemas.microsoft.com/office/drawing/2014/main" id="{2F3DCD00-C04A-4D68-935A-C95A6486E0C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3" name="AutoShape 1" descr="https://psfswebp.cc.wmich.edu/cs/FPR/cache/PT_PIXEL_1.gif">
          <a:extLst>
            <a:ext uri="{FF2B5EF4-FFF2-40B4-BE49-F238E27FC236}">
              <a16:creationId xmlns:a16="http://schemas.microsoft.com/office/drawing/2014/main" id="{1003E2D7-42B1-4560-B6C8-B374E8CA906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4" name="AutoShape 1" descr="https://psfswebp.cc.wmich.edu/cs/FPR/cache/PT_PIXEL_1.gif">
          <a:extLst>
            <a:ext uri="{FF2B5EF4-FFF2-40B4-BE49-F238E27FC236}">
              <a16:creationId xmlns:a16="http://schemas.microsoft.com/office/drawing/2014/main" id="{2C600F6F-809E-42C8-9701-885EFE5F92D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5" name="AutoShape 1" descr="https://psfswebp.cc.wmich.edu/cs/FPR/cache/PT_PIXEL_1.gif">
          <a:extLst>
            <a:ext uri="{FF2B5EF4-FFF2-40B4-BE49-F238E27FC236}">
              <a16:creationId xmlns:a16="http://schemas.microsoft.com/office/drawing/2014/main" id="{76067D97-FEB3-4E0D-BE14-53619E54DD4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6" name="AutoShape 1" descr="https://psfswebp.cc.wmich.edu/cs/FPR/cache/PT_PIXEL_1.gif">
          <a:extLst>
            <a:ext uri="{FF2B5EF4-FFF2-40B4-BE49-F238E27FC236}">
              <a16:creationId xmlns:a16="http://schemas.microsoft.com/office/drawing/2014/main" id="{AF29B509-01C3-4DC3-9256-9691CDBF3BF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7" name="AutoShape 1" descr="https://psfswebp.cc.wmich.edu/cs/FPR/cache/PT_PIXEL_1.gif">
          <a:extLst>
            <a:ext uri="{FF2B5EF4-FFF2-40B4-BE49-F238E27FC236}">
              <a16:creationId xmlns:a16="http://schemas.microsoft.com/office/drawing/2014/main" id="{6950101C-49F8-4B99-B3E6-269D01D4D13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8" name="AutoShape 1" descr="https://psfswebp.cc.wmich.edu/cs/FPR/cache/PT_PIXEL_1.gif">
          <a:extLst>
            <a:ext uri="{FF2B5EF4-FFF2-40B4-BE49-F238E27FC236}">
              <a16:creationId xmlns:a16="http://schemas.microsoft.com/office/drawing/2014/main" id="{E47B8C6D-52DF-4588-876D-DFE3880ECB5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9" name="AutoShape 1" descr="https://psfswebp.cc.wmich.edu/cs/FPR/cache/PT_PIXEL_1.gif">
          <a:extLst>
            <a:ext uri="{FF2B5EF4-FFF2-40B4-BE49-F238E27FC236}">
              <a16:creationId xmlns:a16="http://schemas.microsoft.com/office/drawing/2014/main" id="{CAB3C285-9D2A-44E0-A3AF-5CF3ADC458F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0" name="AutoShape 1" descr="https://psfswebp.cc.wmich.edu/cs/FPR/cache/PT_PIXEL_1.gif">
          <a:extLst>
            <a:ext uri="{FF2B5EF4-FFF2-40B4-BE49-F238E27FC236}">
              <a16:creationId xmlns:a16="http://schemas.microsoft.com/office/drawing/2014/main" id="{B715A0E8-A8C8-4F56-90A0-D0C47B06085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1" name="AutoShape 1" descr="https://psfswebp.cc.wmich.edu/cs/FPR/cache/PT_PIXEL_1.gif">
          <a:extLst>
            <a:ext uri="{FF2B5EF4-FFF2-40B4-BE49-F238E27FC236}">
              <a16:creationId xmlns:a16="http://schemas.microsoft.com/office/drawing/2014/main" id="{87CD7CF3-527B-47B9-920E-5D573AB02CF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2" name="AutoShape 1" descr="https://psfswebp.cc.wmich.edu/cs/FPR/cache/PT_PIXEL_1.gif">
          <a:extLst>
            <a:ext uri="{FF2B5EF4-FFF2-40B4-BE49-F238E27FC236}">
              <a16:creationId xmlns:a16="http://schemas.microsoft.com/office/drawing/2014/main" id="{DB46ED2A-99F6-4E41-A444-96F6F95BD72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3" name="AutoShape 1" descr="https://psfswebp.cc.wmich.edu/cs/FPR/cache/PT_PIXEL_1.gif">
          <a:extLst>
            <a:ext uri="{FF2B5EF4-FFF2-40B4-BE49-F238E27FC236}">
              <a16:creationId xmlns:a16="http://schemas.microsoft.com/office/drawing/2014/main" id="{EB704C0A-1F29-4B14-8FE9-157DFBE84BF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4" name="AutoShape 1" descr="https://psfswebp.cc.wmich.edu/cs/FPR/cache/PT_PIXEL_1.gif">
          <a:extLst>
            <a:ext uri="{FF2B5EF4-FFF2-40B4-BE49-F238E27FC236}">
              <a16:creationId xmlns:a16="http://schemas.microsoft.com/office/drawing/2014/main" id="{66FAAF24-97D0-4B10-B4F9-A3197618A96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5" name="AutoShape 1" descr="https://psfswebp.cc.wmich.edu/cs/FPR/cache/PT_PIXEL_1.gif">
          <a:extLst>
            <a:ext uri="{FF2B5EF4-FFF2-40B4-BE49-F238E27FC236}">
              <a16:creationId xmlns:a16="http://schemas.microsoft.com/office/drawing/2014/main" id="{2F8BCFED-82B3-44E1-BF07-0D750C7F059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6" name="AutoShape 1" descr="https://psfswebp.cc.wmich.edu/cs/FPR/cache/PT_PIXEL_1.gif">
          <a:extLst>
            <a:ext uri="{FF2B5EF4-FFF2-40B4-BE49-F238E27FC236}">
              <a16:creationId xmlns:a16="http://schemas.microsoft.com/office/drawing/2014/main" id="{540651B2-E99A-44D0-930E-76B29529147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7" name="AutoShape 1" descr="https://psfswebp.cc.wmich.edu/cs/FPR/cache/PT_PIXEL_1.gif">
          <a:extLst>
            <a:ext uri="{FF2B5EF4-FFF2-40B4-BE49-F238E27FC236}">
              <a16:creationId xmlns:a16="http://schemas.microsoft.com/office/drawing/2014/main" id="{44CB780E-B6FD-481D-B53A-D14A57ED7AF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8" name="AutoShape 1" descr="https://psfswebp.cc.wmich.edu/cs/FPR/cache/PT_PIXEL_1.gif">
          <a:extLst>
            <a:ext uri="{FF2B5EF4-FFF2-40B4-BE49-F238E27FC236}">
              <a16:creationId xmlns:a16="http://schemas.microsoft.com/office/drawing/2014/main" id="{CD36DB1F-AB91-4C7A-995D-65FC5067ECC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9" name="AutoShape 1" descr="https://psfswebp.cc.wmich.edu/cs/FPR/cache/PT_PIXEL_1.gif">
          <a:extLst>
            <a:ext uri="{FF2B5EF4-FFF2-40B4-BE49-F238E27FC236}">
              <a16:creationId xmlns:a16="http://schemas.microsoft.com/office/drawing/2014/main" id="{422DC3B2-A195-47A3-A2F8-FED777EABB0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0" name="AutoShape 1" descr="https://psfswebp.cc.wmich.edu/cs/FPR/cache/PT_PIXEL_1.gif">
          <a:extLst>
            <a:ext uri="{FF2B5EF4-FFF2-40B4-BE49-F238E27FC236}">
              <a16:creationId xmlns:a16="http://schemas.microsoft.com/office/drawing/2014/main" id="{EFA39F2A-522E-4209-B800-013ADD0E648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1" name="AutoShape 1" descr="https://psfswebp.cc.wmich.edu/cs/FPR/cache/PT_PIXEL_1.gif">
          <a:extLst>
            <a:ext uri="{FF2B5EF4-FFF2-40B4-BE49-F238E27FC236}">
              <a16:creationId xmlns:a16="http://schemas.microsoft.com/office/drawing/2014/main" id="{CD95ADD1-C984-413D-9E54-49D500CBD52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2" name="AutoShape 1" descr="https://psfswebp.cc.wmich.edu/cs/FPR/cache/PT_PIXEL_1.gif">
          <a:extLst>
            <a:ext uri="{FF2B5EF4-FFF2-40B4-BE49-F238E27FC236}">
              <a16:creationId xmlns:a16="http://schemas.microsoft.com/office/drawing/2014/main" id="{19F9C8CE-4193-4EC7-9220-B45C2F950D8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3" name="AutoShape 1" descr="https://psfswebp.cc.wmich.edu/cs/FPR/cache/PT_PIXEL_1.gif">
          <a:extLst>
            <a:ext uri="{FF2B5EF4-FFF2-40B4-BE49-F238E27FC236}">
              <a16:creationId xmlns:a16="http://schemas.microsoft.com/office/drawing/2014/main" id="{C791F5F6-72A3-4827-B32C-EA3AB1D3617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4" name="AutoShape 1" descr="https://psfswebp.cc.wmich.edu/cs/FPR/cache/PT_PIXEL_1.gif">
          <a:extLst>
            <a:ext uri="{FF2B5EF4-FFF2-40B4-BE49-F238E27FC236}">
              <a16:creationId xmlns:a16="http://schemas.microsoft.com/office/drawing/2014/main" id="{FE6990CD-709F-4FB6-B0AB-72F2F27CB5B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5" name="AutoShape 1" descr="https://psfswebp.cc.wmich.edu/cs/FPR/cache/PT_PIXEL_1.gif">
          <a:extLst>
            <a:ext uri="{FF2B5EF4-FFF2-40B4-BE49-F238E27FC236}">
              <a16:creationId xmlns:a16="http://schemas.microsoft.com/office/drawing/2014/main" id="{13F1BDB5-5292-4BC8-A38E-BB2757AE8EC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6" name="AutoShape 1" descr="https://psfswebp.cc.wmich.edu/cs/FPR/cache/PT_PIXEL_1.gif">
          <a:extLst>
            <a:ext uri="{FF2B5EF4-FFF2-40B4-BE49-F238E27FC236}">
              <a16:creationId xmlns:a16="http://schemas.microsoft.com/office/drawing/2014/main" id="{C5EF96DF-3F78-413E-ABD4-D79A34A9B9A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7" name="AutoShape 1" descr="https://psfswebp.cc.wmich.edu/cs/FPR/cache/PT_PIXEL_1.gif">
          <a:extLst>
            <a:ext uri="{FF2B5EF4-FFF2-40B4-BE49-F238E27FC236}">
              <a16:creationId xmlns:a16="http://schemas.microsoft.com/office/drawing/2014/main" id="{7B64981A-D946-4074-B708-7AC1B33BB60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8" name="AutoShape 1" descr="https://psfswebp.cc.wmich.edu/cs/FPR/cache/PT_PIXEL_1.gif">
          <a:extLst>
            <a:ext uri="{FF2B5EF4-FFF2-40B4-BE49-F238E27FC236}">
              <a16:creationId xmlns:a16="http://schemas.microsoft.com/office/drawing/2014/main" id="{803CB671-2561-46FB-95A4-F9D432BB3DA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9" name="AutoShape 1" descr="https://psfswebp.cc.wmich.edu/cs/FPR/cache/PT_PIXEL_1.gif">
          <a:extLst>
            <a:ext uri="{FF2B5EF4-FFF2-40B4-BE49-F238E27FC236}">
              <a16:creationId xmlns:a16="http://schemas.microsoft.com/office/drawing/2014/main" id="{6E311BB3-EDB2-4342-B46B-AAEA133F857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0" name="AutoShape 1" descr="https://psfswebp.cc.wmich.edu/cs/FPR/cache/PT_PIXEL_1.gif">
          <a:extLst>
            <a:ext uri="{FF2B5EF4-FFF2-40B4-BE49-F238E27FC236}">
              <a16:creationId xmlns:a16="http://schemas.microsoft.com/office/drawing/2014/main" id="{9F6B5175-8B93-4458-AD6C-6A8A990DE37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1" name="AutoShape 1" descr="https://psfswebp.cc.wmich.edu/cs/FPR/cache/PT_PIXEL_1.gif">
          <a:extLst>
            <a:ext uri="{FF2B5EF4-FFF2-40B4-BE49-F238E27FC236}">
              <a16:creationId xmlns:a16="http://schemas.microsoft.com/office/drawing/2014/main" id="{BFD76485-873C-4A23-B0BF-CFF158556C5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2" name="AutoShape 1" descr="https://psfswebp.cc.wmich.edu/cs/FPR/cache/PT_PIXEL_1.gif">
          <a:extLst>
            <a:ext uri="{FF2B5EF4-FFF2-40B4-BE49-F238E27FC236}">
              <a16:creationId xmlns:a16="http://schemas.microsoft.com/office/drawing/2014/main" id="{7716359F-2DD8-4F1B-B31C-1D2C1878AE1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3" name="AutoShape 1" descr="https://psfswebp.cc.wmich.edu/cs/FPR/cache/PT_PIXEL_1.gif">
          <a:extLst>
            <a:ext uri="{FF2B5EF4-FFF2-40B4-BE49-F238E27FC236}">
              <a16:creationId xmlns:a16="http://schemas.microsoft.com/office/drawing/2014/main" id="{168393C9-7B2B-4D9F-BDA1-F7C7BE9C6AE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4" name="AutoShape 1" descr="https://psfswebp.cc.wmich.edu/cs/FPR/cache/PT_PIXEL_1.gif">
          <a:extLst>
            <a:ext uri="{FF2B5EF4-FFF2-40B4-BE49-F238E27FC236}">
              <a16:creationId xmlns:a16="http://schemas.microsoft.com/office/drawing/2014/main" id="{24CCBD03-B56E-4750-9CD0-2BEFF6B3F74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5" name="AutoShape 1" descr="https://psfswebp.cc.wmich.edu/cs/FPR/cache/PT_PIXEL_1.gif">
          <a:extLst>
            <a:ext uri="{FF2B5EF4-FFF2-40B4-BE49-F238E27FC236}">
              <a16:creationId xmlns:a16="http://schemas.microsoft.com/office/drawing/2014/main" id="{ADFFA747-964B-4E61-8A61-F4BB244E9EB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6" name="AutoShape 1" descr="https://psfswebp.cc.wmich.edu/cs/FPR/cache/PT_PIXEL_1.gif">
          <a:extLst>
            <a:ext uri="{FF2B5EF4-FFF2-40B4-BE49-F238E27FC236}">
              <a16:creationId xmlns:a16="http://schemas.microsoft.com/office/drawing/2014/main" id="{9F067F44-AE5F-4326-A494-B6EF8F80B51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7" name="AutoShape 1" descr="https://psfswebp.cc.wmich.edu/cs/FPR/cache/PT_PIXEL_1.gif">
          <a:extLst>
            <a:ext uri="{FF2B5EF4-FFF2-40B4-BE49-F238E27FC236}">
              <a16:creationId xmlns:a16="http://schemas.microsoft.com/office/drawing/2014/main" id="{CFC7ACA5-FF76-459D-ADF7-E8831B10614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8" name="AutoShape 1" descr="https://psfswebp.cc.wmich.edu/cs/FPR/cache/PT_PIXEL_1.gif">
          <a:extLst>
            <a:ext uri="{FF2B5EF4-FFF2-40B4-BE49-F238E27FC236}">
              <a16:creationId xmlns:a16="http://schemas.microsoft.com/office/drawing/2014/main" id="{E1B5F92A-1476-40AC-ACAB-C0AF3884C5B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39" name="AutoShape 1" descr="https://psfswebp.cc.wmich.edu/cs/FPR/cache/PT_PIXEL_1.gif">
          <a:extLst>
            <a:ext uri="{FF2B5EF4-FFF2-40B4-BE49-F238E27FC236}">
              <a16:creationId xmlns:a16="http://schemas.microsoft.com/office/drawing/2014/main" id="{5A6AC25F-6420-4A92-90E6-B3689ACA061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0" name="AutoShape 1" descr="https://psfswebp.cc.wmich.edu/cs/FPR/cache/PT_PIXEL_1.gif">
          <a:extLst>
            <a:ext uri="{FF2B5EF4-FFF2-40B4-BE49-F238E27FC236}">
              <a16:creationId xmlns:a16="http://schemas.microsoft.com/office/drawing/2014/main" id="{2B12C3FD-1E1B-4B78-914A-DC9EF68EAFD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1" name="AutoShape 1" descr="https://psfswebp.cc.wmich.edu/cs/FPR/cache/PT_PIXEL_1.gif">
          <a:extLst>
            <a:ext uri="{FF2B5EF4-FFF2-40B4-BE49-F238E27FC236}">
              <a16:creationId xmlns:a16="http://schemas.microsoft.com/office/drawing/2014/main" id="{051173F7-875D-4B2B-9932-ECC180134A5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2" name="AutoShape 1" descr="https://psfswebp.cc.wmich.edu/cs/FPR/cache/PT_PIXEL_1.gif">
          <a:extLst>
            <a:ext uri="{FF2B5EF4-FFF2-40B4-BE49-F238E27FC236}">
              <a16:creationId xmlns:a16="http://schemas.microsoft.com/office/drawing/2014/main" id="{FB130D2B-D842-49D4-B6C3-E8AFCC9CD19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3" name="AutoShape 1" descr="https://psfswebp.cc.wmich.edu/cs/FPR/cache/PT_PIXEL_1.gif">
          <a:extLst>
            <a:ext uri="{FF2B5EF4-FFF2-40B4-BE49-F238E27FC236}">
              <a16:creationId xmlns:a16="http://schemas.microsoft.com/office/drawing/2014/main" id="{E223E2BC-7266-4F5C-B51B-9661FCEFB2C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4" name="AutoShape 1" descr="https://psfswebp.cc.wmich.edu/cs/FPR/cache/PT_PIXEL_1.gif">
          <a:extLst>
            <a:ext uri="{FF2B5EF4-FFF2-40B4-BE49-F238E27FC236}">
              <a16:creationId xmlns:a16="http://schemas.microsoft.com/office/drawing/2014/main" id="{47674BBD-7C3A-4AF2-9407-5F1E150EC36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5" name="AutoShape 1" descr="https://psfswebp.cc.wmich.edu/cs/FPR/cache/PT_PIXEL_1.gif">
          <a:extLst>
            <a:ext uri="{FF2B5EF4-FFF2-40B4-BE49-F238E27FC236}">
              <a16:creationId xmlns:a16="http://schemas.microsoft.com/office/drawing/2014/main" id="{0BD2E848-0E1B-430F-B128-ECC692E5F00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6" name="AutoShape 1" descr="https://psfswebp.cc.wmich.edu/cs/FPR/cache/PT_PIXEL_1.gif">
          <a:extLst>
            <a:ext uri="{FF2B5EF4-FFF2-40B4-BE49-F238E27FC236}">
              <a16:creationId xmlns:a16="http://schemas.microsoft.com/office/drawing/2014/main" id="{20CD55F2-CD57-4709-B770-4579A87CB35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7" name="AutoShape 1" descr="https://psfswebp.cc.wmich.edu/cs/FPR/cache/PT_PIXEL_1.gif">
          <a:extLst>
            <a:ext uri="{FF2B5EF4-FFF2-40B4-BE49-F238E27FC236}">
              <a16:creationId xmlns:a16="http://schemas.microsoft.com/office/drawing/2014/main" id="{3B91DA87-C1C9-4CC3-9365-F24DBBEF8556}"/>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8" name="AutoShape 1" descr="https://psfswebp.cc.wmich.edu/cs/FPR/cache/PT_PIXEL_1.gif">
          <a:extLst>
            <a:ext uri="{FF2B5EF4-FFF2-40B4-BE49-F238E27FC236}">
              <a16:creationId xmlns:a16="http://schemas.microsoft.com/office/drawing/2014/main" id="{A238C049-15F0-4778-96BE-27EB6705C9B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9" name="AutoShape 1" descr="https://psfswebp.cc.wmich.edu/cs/FPR/cache/PT_PIXEL_1.gif">
          <a:extLst>
            <a:ext uri="{FF2B5EF4-FFF2-40B4-BE49-F238E27FC236}">
              <a16:creationId xmlns:a16="http://schemas.microsoft.com/office/drawing/2014/main" id="{6190BAF4-4BAA-40CF-ACE8-B7D620C7396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0" name="AutoShape 1" descr="https://psfswebp.cc.wmich.edu/cs/FPR/cache/PT_PIXEL_1.gif">
          <a:extLst>
            <a:ext uri="{FF2B5EF4-FFF2-40B4-BE49-F238E27FC236}">
              <a16:creationId xmlns:a16="http://schemas.microsoft.com/office/drawing/2014/main" id="{36E418E7-7179-45BA-B33B-E21775133D2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1" name="AutoShape 1" descr="https://psfswebp.cc.wmich.edu/cs/FPR/cache/PT_PIXEL_1.gif">
          <a:extLst>
            <a:ext uri="{FF2B5EF4-FFF2-40B4-BE49-F238E27FC236}">
              <a16:creationId xmlns:a16="http://schemas.microsoft.com/office/drawing/2014/main" id="{D6ED5AF9-CBE6-4821-BF15-BAA65FFD567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2" name="AutoShape 1" descr="https://psfswebp.cc.wmich.edu/cs/FPR/cache/PT_PIXEL_1.gif">
          <a:extLst>
            <a:ext uri="{FF2B5EF4-FFF2-40B4-BE49-F238E27FC236}">
              <a16:creationId xmlns:a16="http://schemas.microsoft.com/office/drawing/2014/main" id="{21B1DADB-ABBE-423D-9715-ECD3E054C69C}"/>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3" name="AutoShape 1" descr="https://psfswebp.cc.wmich.edu/cs/FPR/cache/PT_PIXEL_1.gif">
          <a:extLst>
            <a:ext uri="{FF2B5EF4-FFF2-40B4-BE49-F238E27FC236}">
              <a16:creationId xmlns:a16="http://schemas.microsoft.com/office/drawing/2014/main" id="{CEA361A8-4057-4EB6-B60C-15ECA1FBCDD7}"/>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4" name="AutoShape 1" descr="https://psfswebp.cc.wmich.edu/cs/FPR/cache/PT_PIXEL_1.gif">
          <a:extLst>
            <a:ext uri="{FF2B5EF4-FFF2-40B4-BE49-F238E27FC236}">
              <a16:creationId xmlns:a16="http://schemas.microsoft.com/office/drawing/2014/main" id="{FD59F0B1-7D91-455E-8ED2-1EDF8955715C}"/>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5" name="AutoShape 1" descr="https://psfswebp.cc.wmich.edu/cs/FPR/cache/PT_PIXEL_1.gif">
          <a:extLst>
            <a:ext uri="{FF2B5EF4-FFF2-40B4-BE49-F238E27FC236}">
              <a16:creationId xmlns:a16="http://schemas.microsoft.com/office/drawing/2014/main" id="{5AA83BEC-9EFC-42C1-900E-ADFA49E0464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6" name="AutoShape 1" descr="https://psfswebp.cc.wmich.edu/cs/FPR/cache/PT_PIXEL_1.gif">
          <a:extLst>
            <a:ext uri="{FF2B5EF4-FFF2-40B4-BE49-F238E27FC236}">
              <a16:creationId xmlns:a16="http://schemas.microsoft.com/office/drawing/2014/main" id="{35B321C3-F13D-482C-9ED4-A74002F59C2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7" name="AutoShape 1" descr="https://psfswebp.cc.wmich.edu/cs/FPR/cache/PT_PIXEL_1.gif">
          <a:extLst>
            <a:ext uri="{FF2B5EF4-FFF2-40B4-BE49-F238E27FC236}">
              <a16:creationId xmlns:a16="http://schemas.microsoft.com/office/drawing/2014/main" id="{14E08466-983E-4FF0-A2F2-1FB8C39F6DD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58" name="AutoShape 1" descr="https://psfswebp.cc.wmich.edu/cs/FPR/cache/PT_PIXEL_1.gif">
          <a:extLst>
            <a:ext uri="{FF2B5EF4-FFF2-40B4-BE49-F238E27FC236}">
              <a16:creationId xmlns:a16="http://schemas.microsoft.com/office/drawing/2014/main" id="{9B16087E-875A-4419-A5C9-49E2803C729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59" name="AutoShape 1" descr="https://psfswebp.cc.wmich.edu/cs/FPR/cache/PT_PIXEL_1.gif">
          <a:extLst>
            <a:ext uri="{FF2B5EF4-FFF2-40B4-BE49-F238E27FC236}">
              <a16:creationId xmlns:a16="http://schemas.microsoft.com/office/drawing/2014/main" id="{49F73DA1-F298-47D5-8C6D-8472195CA9C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0" name="AutoShape 1" descr="https://psfswebp.cc.wmich.edu/cs/FPR/cache/PT_PIXEL_1.gif">
          <a:extLst>
            <a:ext uri="{FF2B5EF4-FFF2-40B4-BE49-F238E27FC236}">
              <a16:creationId xmlns:a16="http://schemas.microsoft.com/office/drawing/2014/main" id="{15F38203-CE8B-4AE1-AB98-27822FEB6AD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1" name="AutoShape 1" descr="https://psfswebp.cc.wmich.edu/cs/FPR/cache/PT_PIXEL_1.gif">
          <a:extLst>
            <a:ext uri="{FF2B5EF4-FFF2-40B4-BE49-F238E27FC236}">
              <a16:creationId xmlns:a16="http://schemas.microsoft.com/office/drawing/2014/main" id="{C6A8AA60-4E93-4F00-9839-D7E13D1BAC9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2" name="AutoShape 1" descr="https://psfswebp.cc.wmich.edu/cs/FPR/cache/PT_PIXEL_1.gif">
          <a:extLst>
            <a:ext uri="{FF2B5EF4-FFF2-40B4-BE49-F238E27FC236}">
              <a16:creationId xmlns:a16="http://schemas.microsoft.com/office/drawing/2014/main" id="{BB85CFA1-1268-462E-88BD-CEBB1CCC7A5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3" name="AutoShape 1" descr="https://psfswebp.cc.wmich.edu/cs/FPR/cache/PT_PIXEL_1.gif">
          <a:extLst>
            <a:ext uri="{FF2B5EF4-FFF2-40B4-BE49-F238E27FC236}">
              <a16:creationId xmlns:a16="http://schemas.microsoft.com/office/drawing/2014/main" id="{10C860A0-C4AA-45E9-883C-B46140ACDAE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4" name="AutoShape 1" descr="https://psfswebp.cc.wmich.edu/cs/FPR/cache/PT_PIXEL_1.gif">
          <a:extLst>
            <a:ext uri="{FF2B5EF4-FFF2-40B4-BE49-F238E27FC236}">
              <a16:creationId xmlns:a16="http://schemas.microsoft.com/office/drawing/2014/main" id="{CA36C093-15A2-470B-8DB9-998C9C3BAA0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5" name="AutoShape 1" descr="https://psfswebp.cc.wmich.edu/cs/FPR/cache/PT_PIXEL_1.gif">
          <a:extLst>
            <a:ext uri="{FF2B5EF4-FFF2-40B4-BE49-F238E27FC236}">
              <a16:creationId xmlns:a16="http://schemas.microsoft.com/office/drawing/2014/main" id="{76FBE6BA-2939-4072-BE8C-4FBB6FBA820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6" name="AutoShape 1" descr="https://psfswebp.cc.wmich.edu/cs/FPR/cache/PT_PIXEL_1.gif">
          <a:extLst>
            <a:ext uri="{FF2B5EF4-FFF2-40B4-BE49-F238E27FC236}">
              <a16:creationId xmlns:a16="http://schemas.microsoft.com/office/drawing/2014/main" id="{EECB0949-30E3-4ED0-994F-735F0DAC1FF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7" name="AutoShape 1" descr="https://psfswebp.cc.wmich.edu/cs/FPR/cache/PT_PIXEL_1.gif">
          <a:extLst>
            <a:ext uri="{FF2B5EF4-FFF2-40B4-BE49-F238E27FC236}">
              <a16:creationId xmlns:a16="http://schemas.microsoft.com/office/drawing/2014/main" id="{B5339BE2-7D72-4E21-9F25-FA2015ECE73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8" name="AutoShape 1" descr="https://psfswebp.cc.wmich.edu/cs/FPR/cache/PT_PIXEL_1.gif">
          <a:extLst>
            <a:ext uri="{FF2B5EF4-FFF2-40B4-BE49-F238E27FC236}">
              <a16:creationId xmlns:a16="http://schemas.microsoft.com/office/drawing/2014/main" id="{128252B5-CA64-4D8F-ACFE-B19BA5B4D70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9" name="AutoShape 1" descr="https://psfswebp.cc.wmich.edu/cs/FPR/cache/PT_PIXEL_1.gif">
          <a:extLst>
            <a:ext uri="{FF2B5EF4-FFF2-40B4-BE49-F238E27FC236}">
              <a16:creationId xmlns:a16="http://schemas.microsoft.com/office/drawing/2014/main" id="{45181836-0162-48C3-A37D-8FC3191D0A4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0" name="AutoShape 1" descr="https://psfswebp.cc.wmich.edu/cs/FPR/cache/PT_PIXEL_1.gif">
          <a:extLst>
            <a:ext uri="{FF2B5EF4-FFF2-40B4-BE49-F238E27FC236}">
              <a16:creationId xmlns:a16="http://schemas.microsoft.com/office/drawing/2014/main" id="{CB91CC5F-3EF0-44C5-8C5A-5BE3E380780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1" name="AutoShape 1" descr="https://psfswebp.cc.wmich.edu/cs/FPR/cache/PT_PIXEL_1.gif">
          <a:extLst>
            <a:ext uri="{FF2B5EF4-FFF2-40B4-BE49-F238E27FC236}">
              <a16:creationId xmlns:a16="http://schemas.microsoft.com/office/drawing/2014/main" id="{0CD72CEF-69E1-4F57-A28F-8C85591BB3A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2" name="AutoShape 1" descr="https://psfswebp.cc.wmich.edu/cs/FPR/cache/PT_PIXEL_1.gif">
          <a:extLst>
            <a:ext uri="{FF2B5EF4-FFF2-40B4-BE49-F238E27FC236}">
              <a16:creationId xmlns:a16="http://schemas.microsoft.com/office/drawing/2014/main" id="{69DF47FC-154D-4CDE-A535-834D4B89317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3" name="AutoShape 1" descr="https://psfswebp.cc.wmich.edu/cs/FPR/cache/PT_PIXEL_1.gif">
          <a:extLst>
            <a:ext uri="{FF2B5EF4-FFF2-40B4-BE49-F238E27FC236}">
              <a16:creationId xmlns:a16="http://schemas.microsoft.com/office/drawing/2014/main" id="{6EEFEEDC-6E76-4499-8ED7-D66B9E0ED4F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4" name="AutoShape 1" descr="https://psfswebp.cc.wmich.edu/cs/FPR/cache/PT_PIXEL_1.gif">
          <a:extLst>
            <a:ext uri="{FF2B5EF4-FFF2-40B4-BE49-F238E27FC236}">
              <a16:creationId xmlns:a16="http://schemas.microsoft.com/office/drawing/2014/main" id="{C3332F57-2C1A-413F-88B1-C0393B30891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5" name="AutoShape 1" descr="https://psfswebp.cc.wmich.edu/cs/FPR/cache/PT_PIXEL_1.gif">
          <a:extLst>
            <a:ext uri="{FF2B5EF4-FFF2-40B4-BE49-F238E27FC236}">
              <a16:creationId xmlns:a16="http://schemas.microsoft.com/office/drawing/2014/main" id="{DF1ECC09-8EC2-4CAE-A758-A5A7B03B317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6" name="AutoShape 1" descr="https://psfswebp.cc.wmich.edu/cs/FPR/cache/PT_PIXEL_1.gif">
          <a:extLst>
            <a:ext uri="{FF2B5EF4-FFF2-40B4-BE49-F238E27FC236}">
              <a16:creationId xmlns:a16="http://schemas.microsoft.com/office/drawing/2014/main" id="{584DDFF0-5DAE-444E-B6B5-861AA1C476A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7" name="AutoShape 1" descr="https://psfswebp.cc.wmich.edu/cs/FPR/cache/PT_PIXEL_1.gif">
          <a:extLst>
            <a:ext uri="{FF2B5EF4-FFF2-40B4-BE49-F238E27FC236}">
              <a16:creationId xmlns:a16="http://schemas.microsoft.com/office/drawing/2014/main" id="{29BFB68E-19CB-43DB-812E-699C83D7F79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8" name="AutoShape 1" descr="https://psfswebp.cc.wmich.edu/cs/FPR/cache/PT_PIXEL_1.gif">
          <a:extLst>
            <a:ext uri="{FF2B5EF4-FFF2-40B4-BE49-F238E27FC236}">
              <a16:creationId xmlns:a16="http://schemas.microsoft.com/office/drawing/2014/main" id="{7C023B0E-5C55-41E1-A89D-0311FE1C962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9" name="AutoShape 1" descr="https://psfswebp.cc.wmich.edu/cs/FPR/cache/PT_PIXEL_1.gif">
          <a:extLst>
            <a:ext uri="{FF2B5EF4-FFF2-40B4-BE49-F238E27FC236}">
              <a16:creationId xmlns:a16="http://schemas.microsoft.com/office/drawing/2014/main" id="{60040B84-3F63-4700-AA9B-0AFD3C43BA2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0" name="AutoShape 1" descr="https://psfswebp.cc.wmich.edu/cs/FPR/cache/PT_PIXEL_1.gif">
          <a:extLst>
            <a:ext uri="{FF2B5EF4-FFF2-40B4-BE49-F238E27FC236}">
              <a16:creationId xmlns:a16="http://schemas.microsoft.com/office/drawing/2014/main" id="{107BB565-0BC2-4E5D-84B5-7448747C49A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1" name="AutoShape 1" descr="https://psfswebp.cc.wmich.edu/cs/FPR/cache/PT_PIXEL_1.gif">
          <a:extLst>
            <a:ext uri="{FF2B5EF4-FFF2-40B4-BE49-F238E27FC236}">
              <a16:creationId xmlns:a16="http://schemas.microsoft.com/office/drawing/2014/main" id="{0CEEBBB0-62CB-4921-9F50-7F4EBAE2783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2" name="AutoShape 1" descr="https://psfswebp.cc.wmich.edu/cs/FPR/cache/PT_PIXEL_1.gif">
          <a:extLst>
            <a:ext uri="{FF2B5EF4-FFF2-40B4-BE49-F238E27FC236}">
              <a16:creationId xmlns:a16="http://schemas.microsoft.com/office/drawing/2014/main" id="{6A397739-4801-452E-AB53-103C22F5E93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3" name="AutoShape 1" descr="https://psfswebp.cc.wmich.edu/cs/FPR/cache/PT_PIXEL_1.gif">
          <a:extLst>
            <a:ext uri="{FF2B5EF4-FFF2-40B4-BE49-F238E27FC236}">
              <a16:creationId xmlns:a16="http://schemas.microsoft.com/office/drawing/2014/main" id="{0861DE8A-0EF5-4F80-BF6F-F25AF41C0FC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4" name="AutoShape 1" descr="https://psfswebp.cc.wmich.edu/cs/FPR/cache/PT_PIXEL_1.gif">
          <a:extLst>
            <a:ext uri="{FF2B5EF4-FFF2-40B4-BE49-F238E27FC236}">
              <a16:creationId xmlns:a16="http://schemas.microsoft.com/office/drawing/2014/main" id="{4E48CEED-E72C-4171-A92A-007A46CB236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5" name="AutoShape 1" descr="https://psfswebp.cc.wmich.edu/cs/FPR/cache/PT_PIXEL_1.gif">
          <a:extLst>
            <a:ext uri="{FF2B5EF4-FFF2-40B4-BE49-F238E27FC236}">
              <a16:creationId xmlns:a16="http://schemas.microsoft.com/office/drawing/2014/main" id="{D08E01CA-0550-40A1-BB0E-AB25AB809A6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6" name="AutoShape 1" descr="https://psfswebp.cc.wmich.edu/cs/FPR/cache/PT_PIXEL_1.gif">
          <a:extLst>
            <a:ext uri="{FF2B5EF4-FFF2-40B4-BE49-F238E27FC236}">
              <a16:creationId xmlns:a16="http://schemas.microsoft.com/office/drawing/2014/main" id="{E6A34582-F49A-4F9D-A0F7-82B006667B8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7" name="AutoShape 1" descr="https://psfswebp.cc.wmich.edu/cs/FPR/cache/PT_PIXEL_1.gif">
          <a:extLst>
            <a:ext uri="{FF2B5EF4-FFF2-40B4-BE49-F238E27FC236}">
              <a16:creationId xmlns:a16="http://schemas.microsoft.com/office/drawing/2014/main" id="{9A66B8E3-BDEE-4873-9847-A32D289B5C5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8" name="AutoShape 1" descr="https://psfswebp.cc.wmich.edu/cs/FPR/cache/PT_PIXEL_1.gif">
          <a:extLst>
            <a:ext uri="{FF2B5EF4-FFF2-40B4-BE49-F238E27FC236}">
              <a16:creationId xmlns:a16="http://schemas.microsoft.com/office/drawing/2014/main" id="{E4E7FE51-10FC-4E77-8380-BC7E2AD228E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9" name="AutoShape 1" descr="https://psfswebp.cc.wmich.edu/cs/FPR/cache/PT_PIXEL_1.gif">
          <a:extLst>
            <a:ext uri="{FF2B5EF4-FFF2-40B4-BE49-F238E27FC236}">
              <a16:creationId xmlns:a16="http://schemas.microsoft.com/office/drawing/2014/main" id="{EEC84958-A201-47C7-9FD0-3ECB698BBAC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0" name="AutoShape 1" descr="https://psfswebp.cc.wmich.edu/cs/FPR/cache/PT_PIXEL_1.gif">
          <a:extLst>
            <a:ext uri="{FF2B5EF4-FFF2-40B4-BE49-F238E27FC236}">
              <a16:creationId xmlns:a16="http://schemas.microsoft.com/office/drawing/2014/main" id="{73F94AA0-6D66-497A-8696-60DFA17165E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1" name="AutoShape 1" descr="https://psfswebp.cc.wmich.edu/cs/FPR/cache/PT_PIXEL_1.gif">
          <a:extLst>
            <a:ext uri="{FF2B5EF4-FFF2-40B4-BE49-F238E27FC236}">
              <a16:creationId xmlns:a16="http://schemas.microsoft.com/office/drawing/2014/main" id="{EB785157-C9B3-4386-A9DA-EC30EDE5FDD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2" name="AutoShape 1" descr="https://psfswebp.cc.wmich.edu/cs/FPR/cache/PT_PIXEL_1.gif">
          <a:extLst>
            <a:ext uri="{FF2B5EF4-FFF2-40B4-BE49-F238E27FC236}">
              <a16:creationId xmlns:a16="http://schemas.microsoft.com/office/drawing/2014/main" id="{4E550AAC-DFF1-43DD-BC80-C5D40D96C76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3" name="AutoShape 1" descr="https://psfswebp.cc.wmich.edu/cs/FPR/cache/PT_PIXEL_1.gif">
          <a:extLst>
            <a:ext uri="{FF2B5EF4-FFF2-40B4-BE49-F238E27FC236}">
              <a16:creationId xmlns:a16="http://schemas.microsoft.com/office/drawing/2014/main" id="{0980A5B8-C27C-44F4-9B35-FB4467CA2ACE}"/>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4" name="AutoShape 1" descr="https://psfswebp.cc.wmich.edu/cs/FPR/cache/PT_PIXEL_1.gif">
          <a:extLst>
            <a:ext uri="{FF2B5EF4-FFF2-40B4-BE49-F238E27FC236}">
              <a16:creationId xmlns:a16="http://schemas.microsoft.com/office/drawing/2014/main" id="{73DBDE7F-45F5-4287-B500-0EF54E6314A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5" name="AutoShape 1" descr="https://psfswebp.cc.wmich.edu/cs/FPR/cache/PT_PIXEL_1.gif">
          <a:extLst>
            <a:ext uri="{FF2B5EF4-FFF2-40B4-BE49-F238E27FC236}">
              <a16:creationId xmlns:a16="http://schemas.microsoft.com/office/drawing/2014/main" id="{D12CC6CC-FC8F-435B-BAD5-3D024E8E35D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6" name="AutoShape 1" descr="https://psfswebp.cc.wmich.edu/cs/FPR/cache/PT_PIXEL_1.gif">
          <a:extLst>
            <a:ext uri="{FF2B5EF4-FFF2-40B4-BE49-F238E27FC236}">
              <a16:creationId xmlns:a16="http://schemas.microsoft.com/office/drawing/2014/main" id="{CEACF03B-F263-485C-AF29-1634F6CADC0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7" name="AutoShape 1" descr="https://psfswebp.cc.wmich.edu/cs/FPR/cache/PT_PIXEL_1.gif">
          <a:extLst>
            <a:ext uri="{FF2B5EF4-FFF2-40B4-BE49-F238E27FC236}">
              <a16:creationId xmlns:a16="http://schemas.microsoft.com/office/drawing/2014/main" id="{50C36A86-C156-40DE-94BD-0AE39D0FC66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8" name="AutoShape 1" descr="https://psfswebp.cc.wmich.edu/cs/FPR/cache/PT_PIXEL_1.gif">
          <a:extLst>
            <a:ext uri="{FF2B5EF4-FFF2-40B4-BE49-F238E27FC236}">
              <a16:creationId xmlns:a16="http://schemas.microsoft.com/office/drawing/2014/main" id="{D72D2DA3-8F5C-414E-B517-F3C9B94CE27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9" name="AutoShape 1" descr="https://psfswebp.cc.wmich.edu/cs/FPR/cache/PT_PIXEL_1.gif">
          <a:extLst>
            <a:ext uri="{FF2B5EF4-FFF2-40B4-BE49-F238E27FC236}">
              <a16:creationId xmlns:a16="http://schemas.microsoft.com/office/drawing/2014/main" id="{59600E24-A412-413E-B494-CD8366ABBD1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0" name="AutoShape 1" descr="https://psfswebp.cc.wmich.edu/cs/FPR/cache/PT_PIXEL_1.gif">
          <a:extLst>
            <a:ext uri="{FF2B5EF4-FFF2-40B4-BE49-F238E27FC236}">
              <a16:creationId xmlns:a16="http://schemas.microsoft.com/office/drawing/2014/main" id="{48BC3F62-F5BE-488A-857F-F4327F8B8D9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1" name="AutoShape 1" descr="https://psfswebp.cc.wmich.edu/cs/FPR/cache/PT_PIXEL_1.gif">
          <a:extLst>
            <a:ext uri="{FF2B5EF4-FFF2-40B4-BE49-F238E27FC236}">
              <a16:creationId xmlns:a16="http://schemas.microsoft.com/office/drawing/2014/main" id="{3EED2248-C84E-4466-88C5-AD30730B3C6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2" name="AutoShape 1" descr="https://psfswebp.cc.wmich.edu/cs/FPR/cache/PT_PIXEL_1.gif">
          <a:extLst>
            <a:ext uri="{FF2B5EF4-FFF2-40B4-BE49-F238E27FC236}">
              <a16:creationId xmlns:a16="http://schemas.microsoft.com/office/drawing/2014/main" id="{A1B82AAF-6B7E-4789-B82C-186E6AEB4EF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3" name="AutoShape 1" descr="https://psfswebp.cc.wmich.edu/cs/FPR/cache/PT_PIXEL_1.gif">
          <a:extLst>
            <a:ext uri="{FF2B5EF4-FFF2-40B4-BE49-F238E27FC236}">
              <a16:creationId xmlns:a16="http://schemas.microsoft.com/office/drawing/2014/main" id="{13650449-338C-47DF-99BB-03DD74E6DAF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4" name="AutoShape 1" descr="https://psfswebp.cc.wmich.edu/cs/FPR/cache/PT_PIXEL_1.gif">
          <a:extLst>
            <a:ext uri="{FF2B5EF4-FFF2-40B4-BE49-F238E27FC236}">
              <a16:creationId xmlns:a16="http://schemas.microsoft.com/office/drawing/2014/main" id="{3DE0E9D8-1840-4EA8-8EC2-45CE48712A7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5" name="AutoShape 1" descr="https://psfswebp.cc.wmich.edu/cs/FPR/cache/PT_PIXEL_1.gif">
          <a:extLst>
            <a:ext uri="{FF2B5EF4-FFF2-40B4-BE49-F238E27FC236}">
              <a16:creationId xmlns:a16="http://schemas.microsoft.com/office/drawing/2014/main" id="{28DEC509-3E05-4596-8978-0A302CAF59E4}"/>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6" name="AutoShape 1" descr="https://psfswebp.cc.wmich.edu/cs/FPR/cache/PT_PIXEL_1.gif">
          <a:extLst>
            <a:ext uri="{FF2B5EF4-FFF2-40B4-BE49-F238E27FC236}">
              <a16:creationId xmlns:a16="http://schemas.microsoft.com/office/drawing/2014/main" id="{01CABA34-82FB-4895-AC3D-6A42199A0C9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7" name="AutoShape 1" descr="https://psfswebp.cc.wmich.edu/cs/FPR/cache/PT_PIXEL_1.gif">
          <a:extLst>
            <a:ext uri="{FF2B5EF4-FFF2-40B4-BE49-F238E27FC236}">
              <a16:creationId xmlns:a16="http://schemas.microsoft.com/office/drawing/2014/main" id="{C221E112-CC76-41B6-AA27-879037FF67C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8" name="AutoShape 1" descr="https://psfswebp.cc.wmich.edu/cs/FPR/cache/PT_PIXEL_1.gif">
          <a:extLst>
            <a:ext uri="{FF2B5EF4-FFF2-40B4-BE49-F238E27FC236}">
              <a16:creationId xmlns:a16="http://schemas.microsoft.com/office/drawing/2014/main" id="{EEE5F609-F9EA-4ECD-AD6C-4974DB80D66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9" name="AutoShape 1" descr="https://psfswebp.cc.wmich.edu/cs/FPR/cache/PT_PIXEL_1.gif">
          <a:extLst>
            <a:ext uri="{FF2B5EF4-FFF2-40B4-BE49-F238E27FC236}">
              <a16:creationId xmlns:a16="http://schemas.microsoft.com/office/drawing/2014/main" id="{586785A0-0EF1-476C-AF70-D9D018DB87D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0" name="AutoShape 1" descr="https://psfswebp.cc.wmich.edu/cs/FPR/cache/PT_PIXEL_1.gif">
          <a:extLst>
            <a:ext uri="{FF2B5EF4-FFF2-40B4-BE49-F238E27FC236}">
              <a16:creationId xmlns:a16="http://schemas.microsoft.com/office/drawing/2014/main" id="{FEB1D325-5E40-4E9D-B949-8D7D835CA01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1" name="AutoShape 1" descr="https://psfswebp.cc.wmich.edu/cs/FPR/cache/PT_PIXEL_1.gif">
          <a:extLst>
            <a:ext uri="{FF2B5EF4-FFF2-40B4-BE49-F238E27FC236}">
              <a16:creationId xmlns:a16="http://schemas.microsoft.com/office/drawing/2014/main" id="{5B8ABA55-A865-457B-9630-FEB04F959E1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2" name="AutoShape 1" descr="https://psfswebp.cc.wmich.edu/cs/FPR/cache/PT_PIXEL_1.gif">
          <a:extLst>
            <a:ext uri="{FF2B5EF4-FFF2-40B4-BE49-F238E27FC236}">
              <a16:creationId xmlns:a16="http://schemas.microsoft.com/office/drawing/2014/main" id="{98CFCE85-81AB-4E26-A1EA-A4107D7BB04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3" name="AutoShape 1" descr="https://psfswebp.cc.wmich.edu/cs/FPR/cache/PT_PIXEL_1.gif">
          <a:extLst>
            <a:ext uri="{FF2B5EF4-FFF2-40B4-BE49-F238E27FC236}">
              <a16:creationId xmlns:a16="http://schemas.microsoft.com/office/drawing/2014/main" id="{31CC7FAC-5D69-4193-8A6B-F269147866C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4" name="AutoShape 1" descr="https://psfswebp.cc.wmich.edu/cs/FPR/cache/PT_PIXEL_1.gif">
          <a:extLst>
            <a:ext uri="{FF2B5EF4-FFF2-40B4-BE49-F238E27FC236}">
              <a16:creationId xmlns:a16="http://schemas.microsoft.com/office/drawing/2014/main" id="{389FC01E-DF7F-495B-B410-F85FCEE8935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5" name="AutoShape 1" descr="https://psfswebp.cc.wmich.edu/cs/FPR/cache/PT_PIXEL_1.gif">
          <a:extLst>
            <a:ext uri="{FF2B5EF4-FFF2-40B4-BE49-F238E27FC236}">
              <a16:creationId xmlns:a16="http://schemas.microsoft.com/office/drawing/2014/main" id="{8F9DED9B-1A74-4E0A-9EB1-A79456882B7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6" name="AutoShape 1" descr="https://psfswebp.cc.wmich.edu/cs/FPR/cache/PT_PIXEL_1.gif">
          <a:extLst>
            <a:ext uri="{FF2B5EF4-FFF2-40B4-BE49-F238E27FC236}">
              <a16:creationId xmlns:a16="http://schemas.microsoft.com/office/drawing/2014/main" id="{C2512D46-74BB-4A03-8D02-C871C962C0B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7" name="AutoShape 1" descr="https://psfswebp.cc.wmich.edu/cs/FPR/cache/PT_PIXEL_1.gif">
          <a:extLst>
            <a:ext uri="{FF2B5EF4-FFF2-40B4-BE49-F238E27FC236}">
              <a16:creationId xmlns:a16="http://schemas.microsoft.com/office/drawing/2014/main" id="{0E01186D-2AC5-4E11-8CD3-E52CDEC073F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8" name="AutoShape 1" descr="https://psfswebp.cc.wmich.edu/cs/FPR/cache/PT_PIXEL_1.gif">
          <a:extLst>
            <a:ext uri="{FF2B5EF4-FFF2-40B4-BE49-F238E27FC236}">
              <a16:creationId xmlns:a16="http://schemas.microsoft.com/office/drawing/2014/main" id="{0A6494AF-C01D-48A7-ABD3-E43F046968B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9" name="AutoShape 1" descr="https://psfswebp.cc.wmich.edu/cs/FPR/cache/PT_PIXEL_1.gif">
          <a:extLst>
            <a:ext uri="{FF2B5EF4-FFF2-40B4-BE49-F238E27FC236}">
              <a16:creationId xmlns:a16="http://schemas.microsoft.com/office/drawing/2014/main" id="{8BD03939-3595-442A-999A-6CC9D96F409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0" name="AutoShape 1" descr="https://psfswebp.cc.wmich.edu/cs/FPR/cache/PT_PIXEL_1.gif">
          <a:extLst>
            <a:ext uri="{FF2B5EF4-FFF2-40B4-BE49-F238E27FC236}">
              <a16:creationId xmlns:a16="http://schemas.microsoft.com/office/drawing/2014/main" id="{24C835AA-0A65-4CD6-8A32-FAF823876DB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1" name="AutoShape 1" descr="https://psfswebp.cc.wmich.edu/cs/FPR/cache/PT_PIXEL_1.gif">
          <a:extLst>
            <a:ext uri="{FF2B5EF4-FFF2-40B4-BE49-F238E27FC236}">
              <a16:creationId xmlns:a16="http://schemas.microsoft.com/office/drawing/2014/main" id="{97ADA930-8608-47D1-B7A1-7A26F92F38D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2" name="AutoShape 1" descr="https://psfswebp.cc.wmich.edu/cs/FPR/cache/PT_PIXEL_1.gif">
          <a:extLst>
            <a:ext uri="{FF2B5EF4-FFF2-40B4-BE49-F238E27FC236}">
              <a16:creationId xmlns:a16="http://schemas.microsoft.com/office/drawing/2014/main" id="{8B27A27F-468A-4FBA-8EC3-DCC63AF707F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3" name="AutoShape 1" descr="https://psfswebp.cc.wmich.edu/cs/FPR/cache/PT_PIXEL_1.gif">
          <a:extLst>
            <a:ext uri="{FF2B5EF4-FFF2-40B4-BE49-F238E27FC236}">
              <a16:creationId xmlns:a16="http://schemas.microsoft.com/office/drawing/2014/main" id="{88269555-D055-4C13-A6A0-2527B9D62ED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4" name="AutoShape 1" descr="https://psfswebp.cc.wmich.edu/cs/FPR/cache/PT_PIXEL_1.gif">
          <a:extLst>
            <a:ext uri="{FF2B5EF4-FFF2-40B4-BE49-F238E27FC236}">
              <a16:creationId xmlns:a16="http://schemas.microsoft.com/office/drawing/2014/main" id="{5114318D-B9B0-4348-A34D-8DD8316C69B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5" name="AutoShape 1" descr="https://psfswebp.cc.wmich.edu/cs/FPR/cache/PT_PIXEL_1.gif">
          <a:extLst>
            <a:ext uri="{FF2B5EF4-FFF2-40B4-BE49-F238E27FC236}">
              <a16:creationId xmlns:a16="http://schemas.microsoft.com/office/drawing/2014/main" id="{23A0808A-AFB4-4A54-A8C0-0447EE85A67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6" name="AutoShape 1" descr="https://psfswebp.cc.wmich.edu/cs/FPR/cache/PT_PIXEL_1.gif">
          <a:extLst>
            <a:ext uri="{FF2B5EF4-FFF2-40B4-BE49-F238E27FC236}">
              <a16:creationId xmlns:a16="http://schemas.microsoft.com/office/drawing/2014/main" id="{96493C41-C9A2-4E26-9A09-F894C2700DE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7" name="AutoShape 1" descr="https://psfswebp.cc.wmich.edu/cs/FPR/cache/PT_PIXEL_1.gif">
          <a:extLst>
            <a:ext uri="{FF2B5EF4-FFF2-40B4-BE49-F238E27FC236}">
              <a16:creationId xmlns:a16="http://schemas.microsoft.com/office/drawing/2014/main" id="{27BF6A3E-7240-4890-B60D-C19F20BD1B8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8" name="AutoShape 1" descr="https://psfswebp.cc.wmich.edu/cs/FPR/cache/PT_PIXEL_1.gif">
          <a:extLst>
            <a:ext uri="{FF2B5EF4-FFF2-40B4-BE49-F238E27FC236}">
              <a16:creationId xmlns:a16="http://schemas.microsoft.com/office/drawing/2014/main" id="{2A000510-66F5-4E9B-9031-E101D791FB9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9" name="AutoShape 1" descr="https://psfswebp.cc.wmich.edu/cs/FPR/cache/PT_PIXEL_1.gif">
          <a:extLst>
            <a:ext uri="{FF2B5EF4-FFF2-40B4-BE49-F238E27FC236}">
              <a16:creationId xmlns:a16="http://schemas.microsoft.com/office/drawing/2014/main" id="{14F7AD7B-9933-4591-973D-3462FBABAB0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0" name="AutoShape 1" descr="https://psfswebp.cc.wmich.edu/cs/FPR/cache/PT_PIXEL_1.gif">
          <a:extLst>
            <a:ext uri="{FF2B5EF4-FFF2-40B4-BE49-F238E27FC236}">
              <a16:creationId xmlns:a16="http://schemas.microsoft.com/office/drawing/2014/main" id="{97021B9C-CE20-4A87-A130-7385FD52C7A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1" name="AutoShape 1" descr="https://psfswebp.cc.wmich.edu/cs/FPR/cache/PT_PIXEL_1.gif">
          <a:extLst>
            <a:ext uri="{FF2B5EF4-FFF2-40B4-BE49-F238E27FC236}">
              <a16:creationId xmlns:a16="http://schemas.microsoft.com/office/drawing/2014/main" id="{50F698E6-7EBF-4A8C-AF2B-6A53F598310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2" name="AutoShape 1" descr="https://psfswebp.cc.wmich.edu/cs/FPR/cache/PT_PIXEL_1.gif">
          <a:extLst>
            <a:ext uri="{FF2B5EF4-FFF2-40B4-BE49-F238E27FC236}">
              <a16:creationId xmlns:a16="http://schemas.microsoft.com/office/drawing/2014/main" id="{AC2981A0-DE37-4D39-BA75-897F07B855C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3" name="AutoShape 1" descr="https://psfswebp.cc.wmich.edu/cs/FPR/cache/PT_PIXEL_1.gif">
          <a:extLst>
            <a:ext uri="{FF2B5EF4-FFF2-40B4-BE49-F238E27FC236}">
              <a16:creationId xmlns:a16="http://schemas.microsoft.com/office/drawing/2014/main" id="{59414E75-1526-4DBC-8255-CC715ED1663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4" name="AutoShape 1" descr="https://psfswebp.cc.wmich.edu/cs/FPR/cache/PT_PIXEL_1.gif">
          <a:extLst>
            <a:ext uri="{FF2B5EF4-FFF2-40B4-BE49-F238E27FC236}">
              <a16:creationId xmlns:a16="http://schemas.microsoft.com/office/drawing/2014/main" id="{BD398B34-EA1D-4609-954C-73101C6FCB3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5" name="AutoShape 1" descr="https://psfswebp.cc.wmich.edu/cs/FPR/cache/PT_PIXEL_1.gif">
          <a:extLst>
            <a:ext uri="{FF2B5EF4-FFF2-40B4-BE49-F238E27FC236}">
              <a16:creationId xmlns:a16="http://schemas.microsoft.com/office/drawing/2014/main" id="{9DCCDA61-13FA-470F-96FA-60DF971C7B3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6" name="AutoShape 1" descr="https://psfswebp.cc.wmich.edu/cs/FPR/cache/PT_PIXEL_1.gif">
          <a:extLst>
            <a:ext uri="{FF2B5EF4-FFF2-40B4-BE49-F238E27FC236}">
              <a16:creationId xmlns:a16="http://schemas.microsoft.com/office/drawing/2014/main" id="{EE7E5721-3F50-477B-A4FD-C3F596B19B6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7" name="AutoShape 1" descr="https://psfswebp.cc.wmich.edu/cs/FPR/cache/PT_PIXEL_1.gif">
          <a:extLst>
            <a:ext uri="{FF2B5EF4-FFF2-40B4-BE49-F238E27FC236}">
              <a16:creationId xmlns:a16="http://schemas.microsoft.com/office/drawing/2014/main" id="{E2705948-A666-4812-8E13-321FA4E8AB9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8" name="AutoShape 1" descr="https://psfswebp.cc.wmich.edu/cs/FPR/cache/PT_PIXEL_1.gif">
          <a:extLst>
            <a:ext uri="{FF2B5EF4-FFF2-40B4-BE49-F238E27FC236}">
              <a16:creationId xmlns:a16="http://schemas.microsoft.com/office/drawing/2014/main" id="{29A9B3D5-D9E5-4BA5-AAC0-1AC59796C6DD}"/>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9" name="AutoShape 1" descr="https://psfswebp.cc.wmich.edu/cs/FPR/cache/PT_PIXEL_1.gif">
          <a:extLst>
            <a:ext uri="{FF2B5EF4-FFF2-40B4-BE49-F238E27FC236}">
              <a16:creationId xmlns:a16="http://schemas.microsoft.com/office/drawing/2014/main" id="{22C2ED5B-3CF6-4162-AD55-D9E576C33B5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0" name="AutoShape 1" descr="https://psfswebp.cc.wmich.edu/cs/FPR/cache/PT_PIXEL_1.gif">
          <a:extLst>
            <a:ext uri="{FF2B5EF4-FFF2-40B4-BE49-F238E27FC236}">
              <a16:creationId xmlns:a16="http://schemas.microsoft.com/office/drawing/2014/main" id="{16EF8EC7-090C-43A5-8A54-6A3A64C384C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1" name="AutoShape 1" descr="https://psfswebp.cc.wmich.edu/cs/FPR/cache/PT_PIXEL_1.gif">
          <a:extLst>
            <a:ext uri="{FF2B5EF4-FFF2-40B4-BE49-F238E27FC236}">
              <a16:creationId xmlns:a16="http://schemas.microsoft.com/office/drawing/2014/main" id="{4EDD5905-6450-4D12-86B8-36DD3AAE846B}"/>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2" name="AutoShape 1" descr="https://psfswebp.cc.wmich.edu/cs/FPR/cache/PT_PIXEL_1.gif">
          <a:extLst>
            <a:ext uri="{FF2B5EF4-FFF2-40B4-BE49-F238E27FC236}">
              <a16:creationId xmlns:a16="http://schemas.microsoft.com/office/drawing/2014/main" id="{B93DD9AD-DAEB-48CD-B1D2-4884E80D1B4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3" name="AutoShape 1" descr="https://psfswebp.cc.wmich.edu/cs/FPR/cache/PT_PIXEL_1.gif">
          <a:extLst>
            <a:ext uri="{FF2B5EF4-FFF2-40B4-BE49-F238E27FC236}">
              <a16:creationId xmlns:a16="http://schemas.microsoft.com/office/drawing/2014/main" id="{B5D79AB4-0F34-46D0-8876-504D982C55A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4" name="AutoShape 1" descr="https://psfswebp.cc.wmich.edu/cs/FPR/cache/PT_PIXEL_1.gif">
          <a:extLst>
            <a:ext uri="{FF2B5EF4-FFF2-40B4-BE49-F238E27FC236}">
              <a16:creationId xmlns:a16="http://schemas.microsoft.com/office/drawing/2014/main" id="{F775A77E-02AD-45D8-8D12-F96E4FE5603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5" name="AutoShape 1" descr="https://psfswebp.cc.wmich.edu/cs/FPR/cache/PT_PIXEL_1.gif">
          <a:extLst>
            <a:ext uri="{FF2B5EF4-FFF2-40B4-BE49-F238E27FC236}">
              <a16:creationId xmlns:a16="http://schemas.microsoft.com/office/drawing/2014/main" id="{672CAC58-F8C4-4BB4-A026-C1FEF45F1AF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6" name="AutoShape 1" descr="https://psfswebp.cc.wmich.edu/cs/FPR/cache/PT_PIXEL_1.gif">
          <a:extLst>
            <a:ext uri="{FF2B5EF4-FFF2-40B4-BE49-F238E27FC236}">
              <a16:creationId xmlns:a16="http://schemas.microsoft.com/office/drawing/2014/main" id="{FEB71474-A3D8-4DAA-888E-2ED27B83744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7" name="AutoShape 1" descr="https://psfswebp.cc.wmich.edu/cs/FPR/cache/PT_PIXEL_1.gif">
          <a:extLst>
            <a:ext uri="{FF2B5EF4-FFF2-40B4-BE49-F238E27FC236}">
              <a16:creationId xmlns:a16="http://schemas.microsoft.com/office/drawing/2014/main" id="{1C706171-345A-4EDE-9370-ECBC835C56B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8" name="AutoShape 1" descr="https://psfswebp.cc.wmich.edu/cs/FPR/cache/PT_PIXEL_1.gif">
          <a:extLst>
            <a:ext uri="{FF2B5EF4-FFF2-40B4-BE49-F238E27FC236}">
              <a16:creationId xmlns:a16="http://schemas.microsoft.com/office/drawing/2014/main" id="{E012802F-FAED-4593-936F-277BDD781EBB}"/>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9" name="AutoShape 1" descr="https://psfswebp.cc.wmich.edu/cs/FPR/cache/PT_PIXEL_1.gif">
          <a:extLst>
            <a:ext uri="{FF2B5EF4-FFF2-40B4-BE49-F238E27FC236}">
              <a16:creationId xmlns:a16="http://schemas.microsoft.com/office/drawing/2014/main" id="{73D746F9-5CC1-4889-B0FD-72B1D5EFF1D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0" name="AutoShape 1" descr="https://psfswebp.cc.wmich.edu/cs/FPR/cache/PT_PIXEL_1.gif">
          <a:extLst>
            <a:ext uri="{FF2B5EF4-FFF2-40B4-BE49-F238E27FC236}">
              <a16:creationId xmlns:a16="http://schemas.microsoft.com/office/drawing/2014/main" id="{9A8FCB77-1497-41E6-98D2-9BAE95AC7AE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1" name="AutoShape 1" descr="https://psfswebp.cc.wmich.edu/cs/FPR/cache/PT_PIXEL_1.gif">
          <a:extLst>
            <a:ext uri="{FF2B5EF4-FFF2-40B4-BE49-F238E27FC236}">
              <a16:creationId xmlns:a16="http://schemas.microsoft.com/office/drawing/2014/main" id="{1E822398-1C3B-4B50-AA6A-8EF352B2F1CC}"/>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2" name="AutoShape 1" descr="https://psfswebp.cc.wmich.edu/cs/FPR/cache/PT_PIXEL_1.gif">
          <a:extLst>
            <a:ext uri="{FF2B5EF4-FFF2-40B4-BE49-F238E27FC236}">
              <a16:creationId xmlns:a16="http://schemas.microsoft.com/office/drawing/2014/main" id="{3C609F54-921E-43A6-BD23-DBFCD66334E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3" name="AutoShape 1" descr="https://psfswebp.cc.wmich.edu/cs/FPR/cache/PT_PIXEL_1.gif">
          <a:extLst>
            <a:ext uri="{FF2B5EF4-FFF2-40B4-BE49-F238E27FC236}">
              <a16:creationId xmlns:a16="http://schemas.microsoft.com/office/drawing/2014/main" id="{43BFF18C-A0F2-4278-ABDE-D57EC2EB25F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8</xdr:row>
      <xdr:rowOff>0</xdr:rowOff>
    </xdr:from>
    <xdr:to>
      <xdr:col>2</xdr:col>
      <xdr:colOff>304800</xdr:colOff>
      <xdr:row>9</xdr:row>
      <xdr:rowOff>142240</xdr:rowOff>
    </xdr:to>
    <xdr:sp macro="" textlink="">
      <xdr:nvSpPr>
        <xdr:cNvPr id="2354" name="AutoShape 1" descr="https://psfswebp.cc.wmich.edu/cs/FPR/cache/PT_PIXEL_1.gif">
          <a:extLst>
            <a:ext uri="{FF2B5EF4-FFF2-40B4-BE49-F238E27FC236}">
              <a16:creationId xmlns:a16="http://schemas.microsoft.com/office/drawing/2014/main" id="{3E3119A8-7AA9-4846-8A14-EDFEE9DE06A5}"/>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5" name="AutoShape 1" descr="https://psfswebp.cc.wmich.edu/cs/FPR/cache/PT_PIXEL_1.gif">
          <a:extLst>
            <a:ext uri="{FF2B5EF4-FFF2-40B4-BE49-F238E27FC236}">
              <a16:creationId xmlns:a16="http://schemas.microsoft.com/office/drawing/2014/main" id="{3AB34601-BF59-4577-BE57-E1B7B00557FA}"/>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6" name="AutoShape 1" descr="https://psfswebp.cc.wmich.edu/cs/FPR/cache/PT_PIXEL_1.gif">
          <a:extLst>
            <a:ext uri="{FF2B5EF4-FFF2-40B4-BE49-F238E27FC236}">
              <a16:creationId xmlns:a16="http://schemas.microsoft.com/office/drawing/2014/main" id="{A38BCE2E-13AF-493D-8291-F82FF83C8705}"/>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7" name="AutoShape 1" descr="https://psfswebp.cc.wmich.edu/cs/FPR/cache/PT_PIXEL_1.gif">
          <a:extLst>
            <a:ext uri="{FF2B5EF4-FFF2-40B4-BE49-F238E27FC236}">
              <a16:creationId xmlns:a16="http://schemas.microsoft.com/office/drawing/2014/main" id="{89D08B7C-0A76-472D-A26B-77A1E3DE700E}"/>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2358" name="AutoShape 1" descr="https://psfswebp.cc.wmich.edu/cs/FPR/cache/PT_PIXEL_1.gif">
          <a:extLst>
            <a:ext uri="{FF2B5EF4-FFF2-40B4-BE49-F238E27FC236}">
              <a16:creationId xmlns:a16="http://schemas.microsoft.com/office/drawing/2014/main" id="{DE9918A5-A1C0-454D-BDF3-F9389EB84EA7}"/>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1905</xdr:colOff>
      <xdr:row>14</xdr:row>
      <xdr:rowOff>104140</xdr:rowOff>
    </xdr:to>
    <xdr:sp macro="" textlink="">
      <xdr:nvSpPr>
        <xdr:cNvPr id="2359" name="AutoShape 1" descr="https://psfswebp.cc.wmich.edu/cs/FPR/cache/PT_PIXEL_1.gif">
          <a:extLst>
            <a:ext uri="{FF2B5EF4-FFF2-40B4-BE49-F238E27FC236}">
              <a16:creationId xmlns:a16="http://schemas.microsoft.com/office/drawing/2014/main" id="{5F8130D2-B3B9-4279-9369-0F52BA50F62A}"/>
            </a:ext>
          </a:extLst>
        </xdr:cNvPr>
        <xdr:cNvSpPr>
          <a:spLocks noChangeAspect="1" noChangeArrowheads="1"/>
        </xdr:cNvSpPr>
      </xdr:nvSpPr>
      <xdr:spPr bwMode="auto">
        <a:xfrm>
          <a:off x="762000" y="2486025"/>
          <a:ext cx="29908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2360" name="AutoShape 1" descr="https://psfswebp.cc.wmich.edu/cs/FPR/cache/PT_PIXEL_1.gif">
          <a:extLst>
            <a:ext uri="{FF2B5EF4-FFF2-40B4-BE49-F238E27FC236}">
              <a16:creationId xmlns:a16="http://schemas.microsoft.com/office/drawing/2014/main" id="{3D84CA49-CFDA-4DF1-9B4E-D27FFBF3BD14}"/>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1" name="AutoShape 1" descr="https://psfswebp.cc.wmich.edu/cs/FPR/cache/PT_PIXEL_1.gif">
          <a:extLst>
            <a:ext uri="{FF2B5EF4-FFF2-40B4-BE49-F238E27FC236}">
              <a16:creationId xmlns:a16="http://schemas.microsoft.com/office/drawing/2014/main" id="{D843BF90-5D8B-4F17-995F-BC26E3F429B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2" name="AutoShape 1" descr="https://psfswebp.cc.wmich.edu/cs/FPR/cache/PT_PIXEL_1.gif">
          <a:extLst>
            <a:ext uri="{FF2B5EF4-FFF2-40B4-BE49-F238E27FC236}">
              <a16:creationId xmlns:a16="http://schemas.microsoft.com/office/drawing/2014/main" id="{6F72358F-7D65-4715-993D-FF36AFD533CF}"/>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3" name="AutoShape 1" descr="https://psfswebp.cc.wmich.edu/cs/FPR/cache/PT_PIXEL_1.gif">
          <a:extLst>
            <a:ext uri="{FF2B5EF4-FFF2-40B4-BE49-F238E27FC236}">
              <a16:creationId xmlns:a16="http://schemas.microsoft.com/office/drawing/2014/main" id="{E2AB1197-606C-4242-AE8C-8E9CB0A0681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4" name="AutoShape 1" descr="https://psfswebp.cc.wmich.edu/cs/FPR/cache/PT_PIXEL_1.gif">
          <a:extLst>
            <a:ext uri="{FF2B5EF4-FFF2-40B4-BE49-F238E27FC236}">
              <a16:creationId xmlns:a16="http://schemas.microsoft.com/office/drawing/2014/main" id="{711967A5-37E9-43BD-B225-150B79A0C62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5" name="AutoShape 1" descr="https://psfswebp.cc.wmich.edu/cs/FPR/cache/PT_PIXEL_1.gif">
          <a:extLst>
            <a:ext uri="{FF2B5EF4-FFF2-40B4-BE49-F238E27FC236}">
              <a16:creationId xmlns:a16="http://schemas.microsoft.com/office/drawing/2014/main" id="{F9B3E39F-2E45-4307-9A63-35B6DE504A3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6" name="AutoShape 1" descr="https://psfswebp.cc.wmich.edu/cs/FPR/cache/PT_PIXEL_1.gif">
          <a:extLst>
            <a:ext uri="{FF2B5EF4-FFF2-40B4-BE49-F238E27FC236}">
              <a16:creationId xmlns:a16="http://schemas.microsoft.com/office/drawing/2014/main" id="{57CCF981-517F-4702-8330-8BE218B12E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7" name="AutoShape 1" descr="https://psfswebp.cc.wmich.edu/cs/FPR/cache/PT_PIXEL_1.gif">
          <a:extLst>
            <a:ext uri="{FF2B5EF4-FFF2-40B4-BE49-F238E27FC236}">
              <a16:creationId xmlns:a16="http://schemas.microsoft.com/office/drawing/2014/main" id="{31EA7409-8404-452E-8DDA-4BF4960446B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8" name="AutoShape 1" descr="https://psfswebp.cc.wmich.edu/cs/FPR/cache/PT_PIXEL_1.gif">
          <a:extLst>
            <a:ext uri="{FF2B5EF4-FFF2-40B4-BE49-F238E27FC236}">
              <a16:creationId xmlns:a16="http://schemas.microsoft.com/office/drawing/2014/main" id="{4AB2E7CD-4CA6-411F-9696-5C2478A101E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2369" name="AutoShape 1" descr="https://psfswebp.cc.wmich.edu/cs/FPR/cache/PT_PIXEL_1.gif">
          <a:extLst>
            <a:ext uri="{FF2B5EF4-FFF2-40B4-BE49-F238E27FC236}">
              <a16:creationId xmlns:a16="http://schemas.microsoft.com/office/drawing/2014/main" id="{83DC37B2-3AD9-4620-AE2C-06FE76E86237}"/>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0" name="AutoShape 1" descr="https://psfswebp.cc.wmich.edu/cs/FPR/cache/PT_PIXEL_1.gif">
          <a:extLst>
            <a:ext uri="{FF2B5EF4-FFF2-40B4-BE49-F238E27FC236}">
              <a16:creationId xmlns:a16="http://schemas.microsoft.com/office/drawing/2014/main" id="{97D4DD95-AFE3-4149-BDDE-9590DF7F073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1" name="AutoShape 1" descr="https://psfswebp.cc.wmich.edu/cs/FPR/cache/PT_PIXEL_1.gif">
          <a:extLst>
            <a:ext uri="{FF2B5EF4-FFF2-40B4-BE49-F238E27FC236}">
              <a16:creationId xmlns:a16="http://schemas.microsoft.com/office/drawing/2014/main" id="{EE3E2693-3051-4293-A6BB-ED17901520A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2" name="AutoShape 1" descr="https://psfswebp.cc.wmich.edu/cs/FPR/cache/PT_PIXEL_1.gif">
          <a:extLst>
            <a:ext uri="{FF2B5EF4-FFF2-40B4-BE49-F238E27FC236}">
              <a16:creationId xmlns:a16="http://schemas.microsoft.com/office/drawing/2014/main" id="{CEEA50CD-E85A-4596-BCF3-73D22E204B8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3" name="AutoShape 1" descr="https://psfswebp.cc.wmich.edu/cs/FPR/cache/PT_PIXEL_1.gif">
          <a:extLst>
            <a:ext uri="{FF2B5EF4-FFF2-40B4-BE49-F238E27FC236}">
              <a16:creationId xmlns:a16="http://schemas.microsoft.com/office/drawing/2014/main" id="{76CEA673-ADC2-4B24-8BED-9039CE729C9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4" name="AutoShape 1" descr="https://psfswebp.cc.wmich.edu/cs/FPR/cache/PT_PIXEL_1.gif">
          <a:extLst>
            <a:ext uri="{FF2B5EF4-FFF2-40B4-BE49-F238E27FC236}">
              <a16:creationId xmlns:a16="http://schemas.microsoft.com/office/drawing/2014/main" id="{F171AE7A-C84B-4537-95B9-0E3EFC42F4B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5" name="AutoShape 1" descr="https://psfswebp.cc.wmich.edu/cs/FPR/cache/PT_PIXEL_1.gif">
          <a:extLst>
            <a:ext uri="{FF2B5EF4-FFF2-40B4-BE49-F238E27FC236}">
              <a16:creationId xmlns:a16="http://schemas.microsoft.com/office/drawing/2014/main" id="{8FF8D541-742F-45C8-8974-EA0440C5DF9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6" name="AutoShape 1" descr="https://psfswebp.cc.wmich.edu/cs/FPR/cache/PT_PIXEL_1.gif">
          <a:extLst>
            <a:ext uri="{FF2B5EF4-FFF2-40B4-BE49-F238E27FC236}">
              <a16:creationId xmlns:a16="http://schemas.microsoft.com/office/drawing/2014/main" id="{26706A02-0F61-4721-ABF0-C35E201C08B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377" name="AutoShape 1" descr="https://psfswebp.cc.wmich.edu/cs/FPR/cache/PT_PIXEL_1.gif">
          <a:extLst>
            <a:ext uri="{FF2B5EF4-FFF2-40B4-BE49-F238E27FC236}">
              <a16:creationId xmlns:a16="http://schemas.microsoft.com/office/drawing/2014/main" id="{54BFA174-0EB5-4225-932F-3058C76DB2ED}"/>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78" name="AutoShape 1" descr="https://psfswebp.cc.wmich.edu/cs/FPR/cache/PT_PIXEL_1.gif">
          <a:extLst>
            <a:ext uri="{FF2B5EF4-FFF2-40B4-BE49-F238E27FC236}">
              <a16:creationId xmlns:a16="http://schemas.microsoft.com/office/drawing/2014/main" id="{A7A00ADC-9361-489F-B047-B4BB668EE3F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79" name="AutoShape 1" descr="https://psfswebp.cc.wmich.edu/cs/FPR/cache/PT_PIXEL_1.gif">
          <a:extLst>
            <a:ext uri="{FF2B5EF4-FFF2-40B4-BE49-F238E27FC236}">
              <a16:creationId xmlns:a16="http://schemas.microsoft.com/office/drawing/2014/main" id="{5FB74044-0721-4BF1-A0EA-4442E59F243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0" name="AutoShape 1" descr="https://psfswebp.cc.wmich.edu/cs/FPR/cache/PT_PIXEL_1.gif">
          <a:extLst>
            <a:ext uri="{FF2B5EF4-FFF2-40B4-BE49-F238E27FC236}">
              <a16:creationId xmlns:a16="http://schemas.microsoft.com/office/drawing/2014/main" id="{3885854C-6C3C-4CEC-AA72-D6756A3D37D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1" name="AutoShape 1" descr="https://psfswebp.cc.wmich.edu/cs/FPR/cache/PT_PIXEL_1.gif">
          <a:extLst>
            <a:ext uri="{FF2B5EF4-FFF2-40B4-BE49-F238E27FC236}">
              <a16:creationId xmlns:a16="http://schemas.microsoft.com/office/drawing/2014/main" id="{713E5294-E583-4E46-BA44-5380E72DD44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2" name="AutoShape 1" descr="https://psfswebp.cc.wmich.edu/cs/FPR/cache/PT_PIXEL_1.gif">
          <a:extLst>
            <a:ext uri="{FF2B5EF4-FFF2-40B4-BE49-F238E27FC236}">
              <a16:creationId xmlns:a16="http://schemas.microsoft.com/office/drawing/2014/main" id="{4EB167AB-57D4-4282-A4C2-0C1340B7FDF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3" name="AutoShape 1" descr="https://psfswebp.cc.wmich.edu/cs/FPR/cache/PT_PIXEL_1.gif">
          <a:extLst>
            <a:ext uri="{FF2B5EF4-FFF2-40B4-BE49-F238E27FC236}">
              <a16:creationId xmlns:a16="http://schemas.microsoft.com/office/drawing/2014/main" id="{3725557F-1B62-4D04-9D41-BECA5F39D1C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4" name="AutoShape 1" descr="https://psfswebp.cc.wmich.edu/cs/FPR/cache/PT_PIXEL_1.gif">
          <a:extLst>
            <a:ext uri="{FF2B5EF4-FFF2-40B4-BE49-F238E27FC236}">
              <a16:creationId xmlns:a16="http://schemas.microsoft.com/office/drawing/2014/main" id="{BF8FB36A-1FEF-47C7-8A3D-EE93C2719D5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5" name="AutoShape 1" descr="https://psfswebp.cc.wmich.edu/cs/FPR/cache/PT_PIXEL_1.gif">
          <a:extLst>
            <a:ext uri="{FF2B5EF4-FFF2-40B4-BE49-F238E27FC236}">
              <a16:creationId xmlns:a16="http://schemas.microsoft.com/office/drawing/2014/main" id="{F443483E-F420-479A-8F36-ED795233754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6" name="AutoShape 1" descr="https://psfswebp.cc.wmich.edu/cs/FPR/cache/PT_PIXEL_1.gif">
          <a:extLst>
            <a:ext uri="{FF2B5EF4-FFF2-40B4-BE49-F238E27FC236}">
              <a16:creationId xmlns:a16="http://schemas.microsoft.com/office/drawing/2014/main" id="{5E1C1F20-13E2-44E1-8920-A838BB2BE20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7" name="AutoShape 1" descr="https://psfswebp.cc.wmich.edu/cs/FPR/cache/PT_PIXEL_1.gif">
          <a:extLst>
            <a:ext uri="{FF2B5EF4-FFF2-40B4-BE49-F238E27FC236}">
              <a16:creationId xmlns:a16="http://schemas.microsoft.com/office/drawing/2014/main" id="{8EF66DA0-A547-4439-978A-0BBEFD2A9AD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8" name="AutoShape 1" descr="https://psfswebp.cc.wmich.edu/cs/FPR/cache/PT_PIXEL_1.gif">
          <a:extLst>
            <a:ext uri="{FF2B5EF4-FFF2-40B4-BE49-F238E27FC236}">
              <a16:creationId xmlns:a16="http://schemas.microsoft.com/office/drawing/2014/main" id="{EBD85FDF-133E-4F86-98F7-BE7B78E1932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9" name="AutoShape 1" descr="https://psfswebp.cc.wmich.edu/cs/FPR/cache/PT_PIXEL_1.gif">
          <a:extLst>
            <a:ext uri="{FF2B5EF4-FFF2-40B4-BE49-F238E27FC236}">
              <a16:creationId xmlns:a16="http://schemas.microsoft.com/office/drawing/2014/main" id="{10A2595C-D42A-4DB7-95A4-7539FB5AD7C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0" name="AutoShape 1" descr="https://psfswebp.cc.wmich.edu/cs/FPR/cache/PT_PIXEL_1.gif">
          <a:extLst>
            <a:ext uri="{FF2B5EF4-FFF2-40B4-BE49-F238E27FC236}">
              <a16:creationId xmlns:a16="http://schemas.microsoft.com/office/drawing/2014/main" id="{3742DC4D-8D0B-4DD6-9541-F773719E423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1" name="AutoShape 1" descr="https://psfswebp.cc.wmich.edu/cs/FPR/cache/PT_PIXEL_1.gif">
          <a:extLst>
            <a:ext uri="{FF2B5EF4-FFF2-40B4-BE49-F238E27FC236}">
              <a16:creationId xmlns:a16="http://schemas.microsoft.com/office/drawing/2014/main" id="{75451358-EC66-42E9-BBBD-C03F1189372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2" name="AutoShape 1" descr="https://psfswebp.cc.wmich.edu/cs/FPR/cache/PT_PIXEL_1.gif">
          <a:extLst>
            <a:ext uri="{FF2B5EF4-FFF2-40B4-BE49-F238E27FC236}">
              <a16:creationId xmlns:a16="http://schemas.microsoft.com/office/drawing/2014/main" id="{4E662E3E-394A-4EAD-9581-5C05E94C4F2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3" name="AutoShape 1" descr="https://psfswebp.cc.wmich.edu/cs/FPR/cache/PT_PIXEL_1.gif">
          <a:extLst>
            <a:ext uri="{FF2B5EF4-FFF2-40B4-BE49-F238E27FC236}">
              <a16:creationId xmlns:a16="http://schemas.microsoft.com/office/drawing/2014/main" id="{A6F132CA-2A37-4507-9A3F-1B7E51D2B1C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4" name="AutoShape 1" descr="https://psfswebp.cc.wmich.edu/cs/FPR/cache/PT_PIXEL_1.gif">
          <a:extLst>
            <a:ext uri="{FF2B5EF4-FFF2-40B4-BE49-F238E27FC236}">
              <a16:creationId xmlns:a16="http://schemas.microsoft.com/office/drawing/2014/main" id="{42D59504-6720-4B8E-983D-845C909576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5" name="AutoShape 1" descr="https://psfswebp.cc.wmich.edu/cs/FPR/cache/PT_PIXEL_1.gif">
          <a:extLst>
            <a:ext uri="{FF2B5EF4-FFF2-40B4-BE49-F238E27FC236}">
              <a16:creationId xmlns:a16="http://schemas.microsoft.com/office/drawing/2014/main" id="{AC699C28-7693-49E3-9065-C0A2938C010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6" name="AutoShape 1" descr="https://psfswebp.cc.wmich.edu/cs/FPR/cache/PT_PIXEL_1.gif">
          <a:extLst>
            <a:ext uri="{FF2B5EF4-FFF2-40B4-BE49-F238E27FC236}">
              <a16:creationId xmlns:a16="http://schemas.microsoft.com/office/drawing/2014/main" id="{5876C488-6C7F-417D-A7F0-4BC54D1A157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7" name="AutoShape 1" descr="https://psfswebp.cc.wmich.edu/cs/FPR/cache/PT_PIXEL_1.gif">
          <a:extLst>
            <a:ext uri="{FF2B5EF4-FFF2-40B4-BE49-F238E27FC236}">
              <a16:creationId xmlns:a16="http://schemas.microsoft.com/office/drawing/2014/main" id="{6183B687-77BC-44DA-BF00-9FDC51A14C0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8" name="AutoShape 1" descr="https://psfswebp.cc.wmich.edu/cs/FPR/cache/PT_PIXEL_1.gif">
          <a:extLst>
            <a:ext uri="{FF2B5EF4-FFF2-40B4-BE49-F238E27FC236}">
              <a16:creationId xmlns:a16="http://schemas.microsoft.com/office/drawing/2014/main" id="{C9EC3A94-DC9F-4D8D-B600-5D8CF681BB4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9" name="AutoShape 1" descr="https://psfswebp.cc.wmich.edu/cs/FPR/cache/PT_PIXEL_1.gif">
          <a:extLst>
            <a:ext uri="{FF2B5EF4-FFF2-40B4-BE49-F238E27FC236}">
              <a16:creationId xmlns:a16="http://schemas.microsoft.com/office/drawing/2014/main" id="{19CC8CD2-CE4B-4574-A173-5F0236E0845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0" name="AutoShape 1" descr="https://psfswebp.cc.wmich.edu/cs/FPR/cache/PT_PIXEL_1.gif">
          <a:extLst>
            <a:ext uri="{FF2B5EF4-FFF2-40B4-BE49-F238E27FC236}">
              <a16:creationId xmlns:a16="http://schemas.microsoft.com/office/drawing/2014/main" id="{3829EF2D-923C-427D-8C0F-066AC776776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1" name="AutoShape 1" descr="https://psfswebp.cc.wmich.edu/cs/FPR/cache/PT_PIXEL_1.gif">
          <a:extLst>
            <a:ext uri="{FF2B5EF4-FFF2-40B4-BE49-F238E27FC236}">
              <a16:creationId xmlns:a16="http://schemas.microsoft.com/office/drawing/2014/main" id="{2BB687BA-3611-41E9-A82F-53222EB7C13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2" name="AutoShape 1" descr="https://psfswebp.cc.wmich.edu/cs/FPR/cache/PT_PIXEL_1.gif">
          <a:extLst>
            <a:ext uri="{FF2B5EF4-FFF2-40B4-BE49-F238E27FC236}">
              <a16:creationId xmlns:a16="http://schemas.microsoft.com/office/drawing/2014/main" id="{F56FFAA8-0937-420B-A4FD-DDC2EC391B1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3" name="AutoShape 1" descr="https://psfswebp.cc.wmich.edu/cs/FPR/cache/PT_PIXEL_1.gif">
          <a:extLst>
            <a:ext uri="{FF2B5EF4-FFF2-40B4-BE49-F238E27FC236}">
              <a16:creationId xmlns:a16="http://schemas.microsoft.com/office/drawing/2014/main" id="{0299280F-0253-47AA-801D-98977EBF97B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4" name="AutoShape 1" descr="https://psfswebp.cc.wmich.edu/cs/FPR/cache/PT_PIXEL_1.gif">
          <a:extLst>
            <a:ext uri="{FF2B5EF4-FFF2-40B4-BE49-F238E27FC236}">
              <a16:creationId xmlns:a16="http://schemas.microsoft.com/office/drawing/2014/main" id="{FF1DC5FB-7347-4B80-B3A6-A6AD14DB924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5" name="AutoShape 1" descr="https://psfswebp.cc.wmich.edu/cs/FPR/cache/PT_PIXEL_1.gif">
          <a:extLst>
            <a:ext uri="{FF2B5EF4-FFF2-40B4-BE49-F238E27FC236}">
              <a16:creationId xmlns:a16="http://schemas.microsoft.com/office/drawing/2014/main" id="{98430E27-FA5D-4885-8857-70B7A7AFF36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6" name="AutoShape 1" descr="https://psfswebp.cc.wmich.edu/cs/FPR/cache/PT_PIXEL_1.gif">
          <a:extLst>
            <a:ext uri="{FF2B5EF4-FFF2-40B4-BE49-F238E27FC236}">
              <a16:creationId xmlns:a16="http://schemas.microsoft.com/office/drawing/2014/main" id="{4B09DAC2-C221-4269-B889-B682574CD0C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7" name="AutoShape 1" descr="https://psfswebp.cc.wmich.edu/cs/FPR/cache/PT_PIXEL_1.gif">
          <a:extLst>
            <a:ext uri="{FF2B5EF4-FFF2-40B4-BE49-F238E27FC236}">
              <a16:creationId xmlns:a16="http://schemas.microsoft.com/office/drawing/2014/main" id="{0D125701-F4A4-47F1-8242-36B596367E9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08" name="AutoShape 1" descr="https://psfswebp.cc.wmich.edu/cs/FPR/cache/PT_PIXEL_1.gif">
          <a:extLst>
            <a:ext uri="{FF2B5EF4-FFF2-40B4-BE49-F238E27FC236}">
              <a16:creationId xmlns:a16="http://schemas.microsoft.com/office/drawing/2014/main" id="{D2D23F70-B72E-48BF-937D-123DFBC7575C}"/>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09" name="AutoShape 1" descr="https://psfswebp.cc.wmich.edu/cs/FPR/cache/PT_PIXEL_1.gif">
          <a:extLst>
            <a:ext uri="{FF2B5EF4-FFF2-40B4-BE49-F238E27FC236}">
              <a16:creationId xmlns:a16="http://schemas.microsoft.com/office/drawing/2014/main" id="{C296AC82-72F4-4187-9CEC-8AD672C39333}"/>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10" name="AutoShape 1" descr="https://psfswebp.cc.wmich.edu/cs/FPR/cache/PT_PIXEL_1.gif">
          <a:extLst>
            <a:ext uri="{FF2B5EF4-FFF2-40B4-BE49-F238E27FC236}">
              <a16:creationId xmlns:a16="http://schemas.microsoft.com/office/drawing/2014/main" id="{2F217F33-F488-4FAA-B6CB-4777B2BF5F73}"/>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11" name="AutoShape 1" descr="https://psfswebp.cc.wmich.edu/cs/FPR/cache/PT_PIXEL_1.gif">
          <a:extLst>
            <a:ext uri="{FF2B5EF4-FFF2-40B4-BE49-F238E27FC236}">
              <a16:creationId xmlns:a16="http://schemas.microsoft.com/office/drawing/2014/main" id="{F0DBAE63-1F57-4A87-B271-2900A1304570}"/>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412" name="AutoShape 1" descr="https://psfswebp.cc.wmich.edu/cs/FPR/cache/PT_PIXEL_1.gif">
          <a:extLst>
            <a:ext uri="{FF2B5EF4-FFF2-40B4-BE49-F238E27FC236}">
              <a16:creationId xmlns:a16="http://schemas.microsoft.com/office/drawing/2014/main" id="{50500A91-B704-408D-B5B3-8E477A6C8031}"/>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3" name="AutoShape 1" descr="https://psfswebp.cc.wmich.edu/cs/FPR/cache/PT_PIXEL_1.gif">
          <a:extLst>
            <a:ext uri="{FF2B5EF4-FFF2-40B4-BE49-F238E27FC236}">
              <a16:creationId xmlns:a16="http://schemas.microsoft.com/office/drawing/2014/main" id="{78F4C293-67C2-4393-89ED-DFE7762D421B}"/>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4" name="AutoShape 1" descr="https://psfswebp.cc.wmich.edu/cs/FPR/cache/PT_PIXEL_1.gif">
          <a:extLst>
            <a:ext uri="{FF2B5EF4-FFF2-40B4-BE49-F238E27FC236}">
              <a16:creationId xmlns:a16="http://schemas.microsoft.com/office/drawing/2014/main" id="{D205D208-6396-4A9C-A505-17A587FBAE84}"/>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5" name="AutoShape 1" descr="https://psfswebp.cc.wmich.edu/cs/FPR/cache/PT_PIXEL_1.gif">
          <a:extLst>
            <a:ext uri="{FF2B5EF4-FFF2-40B4-BE49-F238E27FC236}">
              <a16:creationId xmlns:a16="http://schemas.microsoft.com/office/drawing/2014/main" id="{30696F49-DCC8-4644-8733-78B189DD4553}"/>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6" name="AutoShape 1" descr="https://psfswebp.cc.wmich.edu/cs/FPR/cache/PT_PIXEL_1.gif">
          <a:extLst>
            <a:ext uri="{FF2B5EF4-FFF2-40B4-BE49-F238E27FC236}">
              <a16:creationId xmlns:a16="http://schemas.microsoft.com/office/drawing/2014/main" id="{108FE831-DDDB-45A5-9A1E-28D75A75DDF5}"/>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2417" name="AutoShape 1" descr="https://psfswebp.cc.wmich.edu/cs/FPR/cache/PT_PIXEL_1.gif">
          <a:extLst>
            <a:ext uri="{FF2B5EF4-FFF2-40B4-BE49-F238E27FC236}">
              <a16:creationId xmlns:a16="http://schemas.microsoft.com/office/drawing/2014/main" id="{B51F169E-4296-4156-95BB-68F11790F99C}"/>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2418" name="AutoShape 1" descr="https://psfswebp.cc.wmich.edu/cs/FPR/cache/PT_PIXEL_1.gif">
          <a:extLst>
            <a:ext uri="{FF2B5EF4-FFF2-40B4-BE49-F238E27FC236}">
              <a16:creationId xmlns:a16="http://schemas.microsoft.com/office/drawing/2014/main" id="{7C27C6D8-B7DE-4529-9CFA-3EB8C6DEA3D0}"/>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19" name="AutoShape 1" descr="https://psfswebp.cc.wmich.edu/cs/FPR/cache/PT_PIXEL_1.gif">
          <a:extLst>
            <a:ext uri="{FF2B5EF4-FFF2-40B4-BE49-F238E27FC236}">
              <a16:creationId xmlns:a16="http://schemas.microsoft.com/office/drawing/2014/main" id="{1C681799-631A-46EE-A26D-0BA03C075F3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0" name="AutoShape 1" descr="https://psfswebp.cc.wmich.edu/cs/FPR/cache/PT_PIXEL_1.gif">
          <a:extLst>
            <a:ext uri="{FF2B5EF4-FFF2-40B4-BE49-F238E27FC236}">
              <a16:creationId xmlns:a16="http://schemas.microsoft.com/office/drawing/2014/main" id="{BBA7CF75-804B-4DEC-86A0-8B55BEA2EE28}"/>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1" name="AutoShape 1" descr="https://psfswebp.cc.wmich.edu/cs/FPR/cache/PT_PIXEL_1.gif">
          <a:extLst>
            <a:ext uri="{FF2B5EF4-FFF2-40B4-BE49-F238E27FC236}">
              <a16:creationId xmlns:a16="http://schemas.microsoft.com/office/drawing/2014/main" id="{033E0479-0B9D-4AF0-BAEA-155325999118}"/>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2" name="AutoShape 1" descr="https://psfswebp.cc.wmich.edu/cs/FPR/cache/PT_PIXEL_1.gif">
          <a:extLst>
            <a:ext uri="{FF2B5EF4-FFF2-40B4-BE49-F238E27FC236}">
              <a16:creationId xmlns:a16="http://schemas.microsoft.com/office/drawing/2014/main" id="{F277D012-AABC-4115-9DE7-BCB871DE7A5A}"/>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2423" name="AutoShape 1" descr="https://psfswebp.cc.wmich.edu/cs/FPR/cache/PT_PIXEL_1.gif">
          <a:extLst>
            <a:ext uri="{FF2B5EF4-FFF2-40B4-BE49-F238E27FC236}">
              <a16:creationId xmlns:a16="http://schemas.microsoft.com/office/drawing/2014/main" id="{13F85D01-DCA9-4DDC-9158-3D505893EE64}"/>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2424" name="AutoShape 1" descr="https://psfswebp.cc.wmich.edu/cs/FPR/cache/PT_PIXEL_1.gif">
          <a:extLst>
            <a:ext uri="{FF2B5EF4-FFF2-40B4-BE49-F238E27FC236}">
              <a16:creationId xmlns:a16="http://schemas.microsoft.com/office/drawing/2014/main" id="{516E47BB-2104-48D4-A68D-27762D488C6C}"/>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5" name="AutoShape 1" descr="https://psfswebp.cc.wmich.edu/cs/FPR/cache/PT_PIXEL_1.gif">
          <a:extLst>
            <a:ext uri="{FF2B5EF4-FFF2-40B4-BE49-F238E27FC236}">
              <a16:creationId xmlns:a16="http://schemas.microsoft.com/office/drawing/2014/main" id="{EF530E64-9D5A-4E9C-80C8-578603C5A80F}"/>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6" name="AutoShape 1" descr="https://psfswebp.cc.wmich.edu/cs/FPR/cache/PT_PIXEL_1.gif">
          <a:extLst>
            <a:ext uri="{FF2B5EF4-FFF2-40B4-BE49-F238E27FC236}">
              <a16:creationId xmlns:a16="http://schemas.microsoft.com/office/drawing/2014/main" id="{33390F6B-F7D9-4EE2-BDEB-C711521B6E2C}"/>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7" name="AutoShape 1" descr="https://psfswebp.cc.wmich.edu/cs/FPR/cache/PT_PIXEL_1.gif">
          <a:extLst>
            <a:ext uri="{FF2B5EF4-FFF2-40B4-BE49-F238E27FC236}">
              <a16:creationId xmlns:a16="http://schemas.microsoft.com/office/drawing/2014/main" id="{C5A10659-97C4-450C-AF53-BA99073D58E7}"/>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8" name="AutoShape 1" descr="https://psfswebp.cc.wmich.edu/cs/FPR/cache/PT_PIXEL_1.gif">
          <a:extLst>
            <a:ext uri="{FF2B5EF4-FFF2-40B4-BE49-F238E27FC236}">
              <a16:creationId xmlns:a16="http://schemas.microsoft.com/office/drawing/2014/main" id="{E0170E0B-0864-48F1-B618-9F8950E1DF03}"/>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2429" name="AutoShape 1" descr="https://psfswebp.cc.wmich.edu/cs/FPR/cache/PT_PIXEL_1.gif">
          <a:extLst>
            <a:ext uri="{FF2B5EF4-FFF2-40B4-BE49-F238E27FC236}">
              <a16:creationId xmlns:a16="http://schemas.microsoft.com/office/drawing/2014/main" id="{24416195-DAA7-41E3-93D9-D8944E15188D}"/>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2430" name="AutoShape 1" descr="https://psfswebp.cc.wmich.edu/cs/FPR/cache/PT_PIXEL_1.gif">
          <a:extLst>
            <a:ext uri="{FF2B5EF4-FFF2-40B4-BE49-F238E27FC236}">
              <a16:creationId xmlns:a16="http://schemas.microsoft.com/office/drawing/2014/main" id="{D1370376-B1AD-44AE-B6D7-2A0CAFBDF9A4}"/>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1" name="AutoShape 1" descr="https://psfswebp.cc.wmich.edu/cs/FPR/cache/PT_PIXEL_1.gif">
          <a:extLst>
            <a:ext uri="{FF2B5EF4-FFF2-40B4-BE49-F238E27FC236}">
              <a16:creationId xmlns:a16="http://schemas.microsoft.com/office/drawing/2014/main" id="{14194264-4C5D-447F-9EAC-240EAC78BDFF}"/>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2" name="AutoShape 1" descr="https://psfswebp.cc.wmich.edu/cs/FPR/cache/PT_PIXEL_1.gif">
          <a:extLst>
            <a:ext uri="{FF2B5EF4-FFF2-40B4-BE49-F238E27FC236}">
              <a16:creationId xmlns:a16="http://schemas.microsoft.com/office/drawing/2014/main" id="{D490AF0B-18A0-4CA5-AABC-8FCD5DFB6C4D}"/>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3" name="AutoShape 1" descr="https://psfswebp.cc.wmich.edu/cs/FPR/cache/PT_PIXEL_1.gif">
          <a:extLst>
            <a:ext uri="{FF2B5EF4-FFF2-40B4-BE49-F238E27FC236}">
              <a16:creationId xmlns:a16="http://schemas.microsoft.com/office/drawing/2014/main" id="{8E53213C-7719-4A85-8F56-8E96AA2641C0}"/>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4" name="AutoShape 1" descr="https://psfswebp.cc.wmich.edu/cs/FPR/cache/PT_PIXEL_1.gif">
          <a:extLst>
            <a:ext uri="{FF2B5EF4-FFF2-40B4-BE49-F238E27FC236}">
              <a16:creationId xmlns:a16="http://schemas.microsoft.com/office/drawing/2014/main" id="{56ABB43B-353B-43B0-B28A-41E5451D6C4A}"/>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2435" name="AutoShape 1" descr="https://psfswebp.cc.wmich.edu/cs/FPR/cache/PT_PIXEL_1.gif">
          <a:extLst>
            <a:ext uri="{FF2B5EF4-FFF2-40B4-BE49-F238E27FC236}">
              <a16:creationId xmlns:a16="http://schemas.microsoft.com/office/drawing/2014/main" id="{52296B2B-09FA-4EB3-8BB8-6A0951462F0B}"/>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2436" name="AutoShape 1" descr="https://psfswebp.cc.wmich.edu/cs/FPR/cache/PT_PIXEL_1.gif">
          <a:extLst>
            <a:ext uri="{FF2B5EF4-FFF2-40B4-BE49-F238E27FC236}">
              <a16:creationId xmlns:a16="http://schemas.microsoft.com/office/drawing/2014/main" id="{645C8900-4013-484B-9B92-D0DFE1D43E71}"/>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7" name="AutoShape 1" descr="https://psfswebp.cc.wmich.edu/cs/FPR/cache/PT_PIXEL_1.gif">
          <a:extLst>
            <a:ext uri="{FF2B5EF4-FFF2-40B4-BE49-F238E27FC236}">
              <a16:creationId xmlns:a16="http://schemas.microsoft.com/office/drawing/2014/main" id="{935CDC49-A555-4FEB-977B-8C8C73CFD044}"/>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8" name="AutoShape 1" descr="https://psfswebp.cc.wmich.edu/cs/FPR/cache/PT_PIXEL_1.gif">
          <a:extLst>
            <a:ext uri="{FF2B5EF4-FFF2-40B4-BE49-F238E27FC236}">
              <a16:creationId xmlns:a16="http://schemas.microsoft.com/office/drawing/2014/main" id="{94E7D746-8D5A-4A4D-B4B2-ABF5243797CD}"/>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9" name="AutoShape 1" descr="https://psfswebp.cc.wmich.edu/cs/FPR/cache/PT_PIXEL_1.gif">
          <a:extLst>
            <a:ext uri="{FF2B5EF4-FFF2-40B4-BE49-F238E27FC236}">
              <a16:creationId xmlns:a16="http://schemas.microsoft.com/office/drawing/2014/main" id="{AE1916D9-5FDC-4212-AD65-69A28FB7C9AF}"/>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40" name="AutoShape 1" descr="https://psfswebp.cc.wmich.edu/cs/FPR/cache/PT_PIXEL_1.gif">
          <a:extLst>
            <a:ext uri="{FF2B5EF4-FFF2-40B4-BE49-F238E27FC236}">
              <a16:creationId xmlns:a16="http://schemas.microsoft.com/office/drawing/2014/main" id="{76547236-C8D8-4258-A0ED-624AD72377E0}"/>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2441" name="AutoShape 1" descr="https://psfswebp.cc.wmich.edu/cs/FPR/cache/PT_PIXEL_1.gif">
          <a:extLst>
            <a:ext uri="{FF2B5EF4-FFF2-40B4-BE49-F238E27FC236}">
              <a16:creationId xmlns:a16="http://schemas.microsoft.com/office/drawing/2014/main" id="{68F3B87C-82D3-4354-A085-95FD9073B0B6}"/>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2" name="AutoShape 1" descr="https://psfswebp.cc.wmich.edu/cs/FPR/cache/PT_PIXEL_1.gif">
          <a:extLst>
            <a:ext uri="{FF2B5EF4-FFF2-40B4-BE49-F238E27FC236}">
              <a16:creationId xmlns:a16="http://schemas.microsoft.com/office/drawing/2014/main" id="{CC1681F1-4EA2-4ACD-A75F-1793D218D18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3" name="AutoShape 1" descr="https://psfswebp.cc.wmich.edu/cs/FPR/cache/PT_PIXEL_1.gif">
          <a:extLst>
            <a:ext uri="{FF2B5EF4-FFF2-40B4-BE49-F238E27FC236}">
              <a16:creationId xmlns:a16="http://schemas.microsoft.com/office/drawing/2014/main" id="{135EC567-1097-46EC-930C-C5B4DBD23810}"/>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4" name="AutoShape 1" descr="https://psfswebp.cc.wmich.edu/cs/FPR/cache/PT_PIXEL_1.gif">
          <a:extLst>
            <a:ext uri="{FF2B5EF4-FFF2-40B4-BE49-F238E27FC236}">
              <a16:creationId xmlns:a16="http://schemas.microsoft.com/office/drawing/2014/main" id="{F9F14A52-B2B7-4EE2-BDC8-70052FB29D9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5" name="AutoShape 1" descr="https://psfswebp.cc.wmich.edu/cs/FPR/cache/PT_PIXEL_1.gif">
          <a:extLst>
            <a:ext uri="{FF2B5EF4-FFF2-40B4-BE49-F238E27FC236}">
              <a16:creationId xmlns:a16="http://schemas.microsoft.com/office/drawing/2014/main" id="{74F3400F-E8BA-4539-947D-1B44BDA3390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2446" name="AutoShape 1" descr="https://psfswebp.cc.wmich.edu/cs/FPR/cache/PT_PIXEL_1.gif">
          <a:extLst>
            <a:ext uri="{FF2B5EF4-FFF2-40B4-BE49-F238E27FC236}">
              <a16:creationId xmlns:a16="http://schemas.microsoft.com/office/drawing/2014/main" id="{F18A4B65-F384-4887-A208-57641A314AAA}"/>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7" name="AutoShape 1" descr="https://psfswebp.cc.wmich.edu/cs/FPR/cache/PT_PIXEL_1.gif">
          <a:extLst>
            <a:ext uri="{FF2B5EF4-FFF2-40B4-BE49-F238E27FC236}">
              <a16:creationId xmlns:a16="http://schemas.microsoft.com/office/drawing/2014/main" id="{4A0333B4-149E-4290-B43B-7821C5B02B2D}"/>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8" name="AutoShape 1" descr="https://psfswebp.cc.wmich.edu/cs/FPR/cache/PT_PIXEL_1.gif">
          <a:extLst>
            <a:ext uri="{FF2B5EF4-FFF2-40B4-BE49-F238E27FC236}">
              <a16:creationId xmlns:a16="http://schemas.microsoft.com/office/drawing/2014/main" id="{43A551D3-626B-4FFD-8FA7-A970C71DC2A8}"/>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9" name="AutoShape 1" descr="https://psfswebp.cc.wmich.edu/cs/FPR/cache/PT_PIXEL_1.gif">
          <a:extLst>
            <a:ext uri="{FF2B5EF4-FFF2-40B4-BE49-F238E27FC236}">
              <a16:creationId xmlns:a16="http://schemas.microsoft.com/office/drawing/2014/main" id="{5D03EEE8-3D9F-4D3D-99D5-439D215AF65E}"/>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50" name="AutoShape 1" descr="https://psfswebp.cc.wmich.edu/cs/FPR/cache/PT_PIXEL_1.gif">
          <a:extLst>
            <a:ext uri="{FF2B5EF4-FFF2-40B4-BE49-F238E27FC236}">
              <a16:creationId xmlns:a16="http://schemas.microsoft.com/office/drawing/2014/main" id="{AAAEE841-BCCF-4AFD-9E32-29DD14FFDA16}"/>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51" name="AutoShape 1" descr="https://psfswebp.cc.wmich.edu/cs/FPR/cache/PT_PIXEL_1.gif">
          <a:extLst>
            <a:ext uri="{FF2B5EF4-FFF2-40B4-BE49-F238E27FC236}">
              <a16:creationId xmlns:a16="http://schemas.microsoft.com/office/drawing/2014/main" id="{EDFDBC4D-3D1A-4DD8-81B6-69F89E7546BA}"/>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2452" name="AutoShape 1" descr="https://psfswebp.cc.wmich.edu/cs/FPR/cache/PT_PIXEL_1.gif">
          <a:extLst>
            <a:ext uri="{FF2B5EF4-FFF2-40B4-BE49-F238E27FC236}">
              <a16:creationId xmlns:a16="http://schemas.microsoft.com/office/drawing/2014/main" id="{0C557825-D115-49EF-B39D-0F71E3C165E5}"/>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3" name="AutoShape 1" descr="https://psfswebp.cc.wmich.edu/cs/FPR/cache/PT_PIXEL_1.gif">
          <a:extLst>
            <a:ext uri="{FF2B5EF4-FFF2-40B4-BE49-F238E27FC236}">
              <a16:creationId xmlns:a16="http://schemas.microsoft.com/office/drawing/2014/main" id="{4C815BFA-4D45-4479-AAC8-24EDF9C5259F}"/>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2454" name="AutoShape 1" descr="https://psfswebp.cc.wmich.edu/cs/FPR/cache/PT_PIXEL_1.gif">
          <a:extLst>
            <a:ext uri="{FF2B5EF4-FFF2-40B4-BE49-F238E27FC236}">
              <a16:creationId xmlns:a16="http://schemas.microsoft.com/office/drawing/2014/main" id="{C771BCA4-2ECA-496E-B7E8-231BB5021C07}"/>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5" name="AutoShape 1" descr="https://psfswebp.cc.wmich.edu/cs/FPR/cache/PT_PIXEL_1.gif">
          <a:extLst>
            <a:ext uri="{FF2B5EF4-FFF2-40B4-BE49-F238E27FC236}">
              <a16:creationId xmlns:a16="http://schemas.microsoft.com/office/drawing/2014/main" id="{0DADCEB7-2172-403F-A962-3726B8930FD7}"/>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6" name="AutoShape 1" descr="https://psfswebp.cc.wmich.edu/cs/FPR/cache/PT_PIXEL_1.gif">
          <a:extLst>
            <a:ext uri="{FF2B5EF4-FFF2-40B4-BE49-F238E27FC236}">
              <a16:creationId xmlns:a16="http://schemas.microsoft.com/office/drawing/2014/main" id="{D1AFE96A-A1BC-4B0B-8281-76DF414F3BAA}"/>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7" name="AutoShape 1" descr="https://psfswebp.cc.wmich.edu/cs/FPR/cache/PT_PIXEL_1.gif">
          <a:extLst>
            <a:ext uri="{FF2B5EF4-FFF2-40B4-BE49-F238E27FC236}">
              <a16:creationId xmlns:a16="http://schemas.microsoft.com/office/drawing/2014/main" id="{007B3129-4695-465A-B7B9-BF238A2252C6}"/>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2458" name="AutoShape 1" descr="https://psfswebp.cc.wmich.edu/cs/FPR/cache/PT_PIXEL_1.gif">
          <a:extLst>
            <a:ext uri="{FF2B5EF4-FFF2-40B4-BE49-F238E27FC236}">
              <a16:creationId xmlns:a16="http://schemas.microsoft.com/office/drawing/2014/main" id="{549F9E6B-F902-4DC9-AF79-30D35083D237}"/>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59" name="AutoShape 1" descr="https://psfswebp.cc.wmich.edu/cs/FPR/cache/PT_PIXEL_1.gif">
          <a:extLst>
            <a:ext uri="{FF2B5EF4-FFF2-40B4-BE49-F238E27FC236}">
              <a16:creationId xmlns:a16="http://schemas.microsoft.com/office/drawing/2014/main" id="{F615139F-F45B-4DEB-8DAA-E84F4E9921AB}"/>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0" name="AutoShape 1" descr="https://psfswebp.cc.wmich.edu/cs/FPR/cache/PT_PIXEL_1.gif">
          <a:extLst>
            <a:ext uri="{FF2B5EF4-FFF2-40B4-BE49-F238E27FC236}">
              <a16:creationId xmlns:a16="http://schemas.microsoft.com/office/drawing/2014/main" id="{F1702011-D4C1-4A4A-9AF6-3DA001C08DF0}"/>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1" name="AutoShape 1" descr="https://psfswebp.cc.wmich.edu/cs/FPR/cache/PT_PIXEL_1.gif">
          <a:extLst>
            <a:ext uri="{FF2B5EF4-FFF2-40B4-BE49-F238E27FC236}">
              <a16:creationId xmlns:a16="http://schemas.microsoft.com/office/drawing/2014/main" id="{CF9D25A9-8ED5-461B-AACA-BA3B4DFFDF41}"/>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2" name="AutoShape 1" descr="https://psfswebp.cc.wmich.edu/cs/FPR/cache/PT_PIXEL_1.gif">
          <a:extLst>
            <a:ext uri="{FF2B5EF4-FFF2-40B4-BE49-F238E27FC236}">
              <a16:creationId xmlns:a16="http://schemas.microsoft.com/office/drawing/2014/main" id="{20867726-61DF-431F-A517-68D94DF2FD41}"/>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3" name="AutoShape 1" descr="https://psfswebp.cc.wmich.edu/cs/FPR/cache/PT_PIXEL_1.gif">
          <a:extLst>
            <a:ext uri="{FF2B5EF4-FFF2-40B4-BE49-F238E27FC236}">
              <a16:creationId xmlns:a16="http://schemas.microsoft.com/office/drawing/2014/main" id="{CDFF624C-2D9A-44DE-9D4A-6F3520D546BE}"/>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2464" name="AutoShape 1" descr="https://psfswebp.cc.wmich.edu/cs/FPR/cache/PT_PIXEL_1.gif">
          <a:extLst>
            <a:ext uri="{FF2B5EF4-FFF2-40B4-BE49-F238E27FC236}">
              <a16:creationId xmlns:a16="http://schemas.microsoft.com/office/drawing/2014/main" id="{5F4E0EA7-0A20-45CF-8C98-E74BDECFBFC4}"/>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5" name="AutoShape 1" descr="https://psfswebp.cc.wmich.edu/cs/FPR/cache/PT_PIXEL_1.gif">
          <a:extLst>
            <a:ext uri="{FF2B5EF4-FFF2-40B4-BE49-F238E27FC236}">
              <a16:creationId xmlns:a16="http://schemas.microsoft.com/office/drawing/2014/main" id="{6790D262-EE28-4D69-AC87-DBA887E70B08}"/>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6" name="AutoShape 1" descr="https://psfswebp.cc.wmich.edu/cs/FPR/cache/PT_PIXEL_1.gif">
          <a:extLst>
            <a:ext uri="{FF2B5EF4-FFF2-40B4-BE49-F238E27FC236}">
              <a16:creationId xmlns:a16="http://schemas.microsoft.com/office/drawing/2014/main" id="{E57EF0BE-BDF0-4941-AC48-726A9BBCFCAE}"/>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7" name="AutoShape 1" descr="https://psfswebp.cc.wmich.edu/cs/FPR/cache/PT_PIXEL_1.gif">
          <a:extLst>
            <a:ext uri="{FF2B5EF4-FFF2-40B4-BE49-F238E27FC236}">
              <a16:creationId xmlns:a16="http://schemas.microsoft.com/office/drawing/2014/main" id="{8F8D39FD-8145-4278-B143-73841D77C160}"/>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8" name="AutoShape 1" descr="https://psfswebp.cc.wmich.edu/cs/FPR/cache/PT_PIXEL_1.gif">
          <a:extLst>
            <a:ext uri="{FF2B5EF4-FFF2-40B4-BE49-F238E27FC236}">
              <a16:creationId xmlns:a16="http://schemas.microsoft.com/office/drawing/2014/main" id="{9F1F3E47-225F-4C31-BC80-8336147585D8}"/>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9" name="AutoShape 1" descr="https://psfswebp.cc.wmich.edu/cs/FPR/cache/PT_PIXEL_1.gif">
          <a:extLst>
            <a:ext uri="{FF2B5EF4-FFF2-40B4-BE49-F238E27FC236}">
              <a16:creationId xmlns:a16="http://schemas.microsoft.com/office/drawing/2014/main" id="{9ACADD49-B2CA-4189-B484-FFB739DC86B0}"/>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2470" name="AutoShape 1" descr="https://psfswebp.cc.wmich.edu/cs/FPR/cache/PT_PIXEL_1.gif">
          <a:extLst>
            <a:ext uri="{FF2B5EF4-FFF2-40B4-BE49-F238E27FC236}">
              <a16:creationId xmlns:a16="http://schemas.microsoft.com/office/drawing/2014/main" id="{E64B93F4-F8A4-4DD4-B266-69D60363D4A3}"/>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1" name="AutoShape 1" descr="https://psfswebp.cc.wmich.edu/cs/FPR/cache/PT_PIXEL_1.gif">
          <a:extLst>
            <a:ext uri="{FF2B5EF4-FFF2-40B4-BE49-F238E27FC236}">
              <a16:creationId xmlns:a16="http://schemas.microsoft.com/office/drawing/2014/main" id="{B2C58C06-B623-43C1-9E01-98D393FEAD9D}"/>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2" name="AutoShape 1" descr="https://psfswebp.cc.wmich.edu/cs/FPR/cache/PT_PIXEL_1.gif">
          <a:extLst>
            <a:ext uri="{FF2B5EF4-FFF2-40B4-BE49-F238E27FC236}">
              <a16:creationId xmlns:a16="http://schemas.microsoft.com/office/drawing/2014/main" id="{8D65E0E2-DD5B-4E5E-A5F0-23B5937EC143}"/>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3" name="AutoShape 1" descr="https://psfswebp.cc.wmich.edu/cs/FPR/cache/PT_PIXEL_1.gif">
          <a:extLst>
            <a:ext uri="{FF2B5EF4-FFF2-40B4-BE49-F238E27FC236}">
              <a16:creationId xmlns:a16="http://schemas.microsoft.com/office/drawing/2014/main" id="{9CF966B7-4681-48A9-B3C3-6602492BEDC2}"/>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4" name="AutoShape 1" descr="https://psfswebp.cc.wmich.edu/cs/FPR/cache/PT_PIXEL_1.gif">
          <a:extLst>
            <a:ext uri="{FF2B5EF4-FFF2-40B4-BE49-F238E27FC236}">
              <a16:creationId xmlns:a16="http://schemas.microsoft.com/office/drawing/2014/main" id="{65E542DB-F4FC-461C-81C1-D79B4AA8C06F}"/>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5" name="AutoShape 1" descr="https://psfswebp.cc.wmich.edu/cs/FPR/cache/PT_PIXEL_1.gif">
          <a:extLst>
            <a:ext uri="{FF2B5EF4-FFF2-40B4-BE49-F238E27FC236}">
              <a16:creationId xmlns:a16="http://schemas.microsoft.com/office/drawing/2014/main" id="{FECA6B3F-FE4B-455A-A16A-B365F7651DFC}"/>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2476" name="AutoShape 1" descr="https://psfswebp.cc.wmich.edu/cs/FPR/cache/PT_PIXEL_1.gif">
          <a:extLst>
            <a:ext uri="{FF2B5EF4-FFF2-40B4-BE49-F238E27FC236}">
              <a16:creationId xmlns:a16="http://schemas.microsoft.com/office/drawing/2014/main" id="{922ECEDD-380A-4DFE-9DDC-FDF1B1FFCFCE}"/>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7" name="AutoShape 1" descr="https://psfswebp.cc.wmich.edu/cs/FPR/cache/PT_PIXEL_1.gif">
          <a:extLst>
            <a:ext uri="{FF2B5EF4-FFF2-40B4-BE49-F238E27FC236}">
              <a16:creationId xmlns:a16="http://schemas.microsoft.com/office/drawing/2014/main" id="{B021E4F5-961D-4FF8-B4A1-AC96A1D642FC}"/>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8" name="AutoShape 1" descr="https://psfswebp.cc.wmich.edu/cs/FPR/cache/PT_PIXEL_1.gif">
          <a:extLst>
            <a:ext uri="{FF2B5EF4-FFF2-40B4-BE49-F238E27FC236}">
              <a16:creationId xmlns:a16="http://schemas.microsoft.com/office/drawing/2014/main" id="{F8377E21-2C73-4F6F-9B72-230F317BA01B}"/>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9" name="AutoShape 1" descr="https://psfswebp.cc.wmich.edu/cs/FPR/cache/PT_PIXEL_1.gif">
          <a:extLst>
            <a:ext uri="{FF2B5EF4-FFF2-40B4-BE49-F238E27FC236}">
              <a16:creationId xmlns:a16="http://schemas.microsoft.com/office/drawing/2014/main" id="{62C6F0AD-3984-4C11-87DB-A678C87F8ED7}"/>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80" name="AutoShape 1" descr="https://psfswebp.cc.wmich.edu/cs/FPR/cache/PT_PIXEL_1.gif">
          <a:extLst>
            <a:ext uri="{FF2B5EF4-FFF2-40B4-BE49-F238E27FC236}">
              <a16:creationId xmlns:a16="http://schemas.microsoft.com/office/drawing/2014/main" id="{F67B5194-C46D-4382-A4AC-BAADAA6290AF}"/>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81" name="AutoShape 1" descr="https://psfswebp.cc.wmich.edu/cs/FPR/cache/PT_PIXEL_1.gif">
          <a:extLst>
            <a:ext uri="{FF2B5EF4-FFF2-40B4-BE49-F238E27FC236}">
              <a16:creationId xmlns:a16="http://schemas.microsoft.com/office/drawing/2014/main" id="{60612669-A947-4A06-BF9A-5C0BAE448F5C}"/>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2482" name="AutoShape 1" descr="https://psfswebp.cc.wmich.edu/cs/FPR/cache/PT_PIXEL_1.gif">
          <a:extLst>
            <a:ext uri="{FF2B5EF4-FFF2-40B4-BE49-F238E27FC236}">
              <a16:creationId xmlns:a16="http://schemas.microsoft.com/office/drawing/2014/main" id="{6033F03E-1873-490A-B6DD-82773D81CD6A}"/>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3" name="AutoShape 1" descr="https://psfswebp.cc.wmich.edu/cs/FPR/cache/PT_PIXEL_1.gif">
          <a:extLst>
            <a:ext uri="{FF2B5EF4-FFF2-40B4-BE49-F238E27FC236}">
              <a16:creationId xmlns:a16="http://schemas.microsoft.com/office/drawing/2014/main" id="{C55B4C63-36CF-4B0C-AEE6-463436C95836}"/>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4" name="AutoShape 1" descr="https://psfswebp.cc.wmich.edu/cs/FPR/cache/PT_PIXEL_1.gif">
          <a:extLst>
            <a:ext uri="{FF2B5EF4-FFF2-40B4-BE49-F238E27FC236}">
              <a16:creationId xmlns:a16="http://schemas.microsoft.com/office/drawing/2014/main" id="{FF258BC0-C952-4ED1-AAB4-9400BCAEE47F}"/>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5" name="AutoShape 1" descr="https://psfswebp.cc.wmich.edu/cs/FPR/cache/PT_PIXEL_1.gif">
          <a:extLst>
            <a:ext uri="{FF2B5EF4-FFF2-40B4-BE49-F238E27FC236}">
              <a16:creationId xmlns:a16="http://schemas.microsoft.com/office/drawing/2014/main" id="{C8968DCB-1B13-4156-8F88-94FC304AA84B}"/>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6" name="AutoShape 1" descr="https://psfswebp.cc.wmich.edu/cs/FPR/cache/PT_PIXEL_1.gif">
          <a:extLst>
            <a:ext uri="{FF2B5EF4-FFF2-40B4-BE49-F238E27FC236}">
              <a16:creationId xmlns:a16="http://schemas.microsoft.com/office/drawing/2014/main" id="{C8D7165D-A694-456D-A216-A8D23045C943}"/>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7" name="AutoShape 1" descr="https://psfswebp.cc.wmich.edu/cs/FPR/cache/PT_PIXEL_1.gif">
          <a:extLst>
            <a:ext uri="{FF2B5EF4-FFF2-40B4-BE49-F238E27FC236}">
              <a16:creationId xmlns:a16="http://schemas.microsoft.com/office/drawing/2014/main" id="{5D63704C-F1D2-4352-8394-E1F3084B90DD}"/>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2488" name="AutoShape 1" descr="https://psfswebp.cc.wmich.edu/cs/FPR/cache/PT_PIXEL_1.gif">
          <a:extLst>
            <a:ext uri="{FF2B5EF4-FFF2-40B4-BE49-F238E27FC236}">
              <a16:creationId xmlns:a16="http://schemas.microsoft.com/office/drawing/2014/main" id="{82B11357-4017-4067-AB75-C3C0183BFEA8}"/>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89" name="AutoShape 1" descr="https://psfswebp.cc.wmich.edu/cs/FPR/cache/PT_PIXEL_1.gif">
          <a:extLst>
            <a:ext uri="{FF2B5EF4-FFF2-40B4-BE49-F238E27FC236}">
              <a16:creationId xmlns:a16="http://schemas.microsoft.com/office/drawing/2014/main" id="{30F71911-9535-48CF-B500-D373DCACF7CC}"/>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0" name="AutoShape 1" descr="https://psfswebp.cc.wmich.edu/cs/FPR/cache/PT_PIXEL_1.gif">
          <a:extLst>
            <a:ext uri="{FF2B5EF4-FFF2-40B4-BE49-F238E27FC236}">
              <a16:creationId xmlns:a16="http://schemas.microsoft.com/office/drawing/2014/main" id="{382D09F0-8C46-4D0F-96E4-FBE8906E3E0E}"/>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1" name="AutoShape 1" descr="https://psfswebp.cc.wmich.edu/cs/FPR/cache/PT_PIXEL_1.gif">
          <a:extLst>
            <a:ext uri="{FF2B5EF4-FFF2-40B4-BE49-F238E27FC236}">
              <a16:creationId xmlns:a16="http://schemas.microsoft.com/office/drawing/2014/main" id="{9B9CE62D-B346-4D79-AE25-E9456E4754F5}"/>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2" name="AutoShape 1" descr="https://psfswebp.cc.wmich.edu/cs/FPR/cache/PT_PIXEL_1.gif">
          <a:extLst>
            <a:ext uri="{FF2B5EF4-FFF2-40B4-BE49-F238E27FC236}">
              <a16:creationId xmlns:a16="http://schemas.microsoft.com/office/drawing/2014/main" id="{F083DE73-929D-492A-8A1A-BBD9FD0C6F4C}"/>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3" name="AutoShape 1" descr="https://psfswebp.cc.wmich.edu/cs/FPR/cache/PT_PIXEL_1.gif">
          <a:extLst>
            <a:ext uri="{FF2B5EF4-FFF2-40B4-BE49-F238E27FC236}">
              <a16:creationId xmlns:a16="http://schemas.microsoft.com/office/drawing/2014/main" id="{44B6DF08-B457-4B93-BF10-4A06C3209970}"/>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2494" name="AutoShape 1" descr="https://psfswebp.cc.wmich.edu/cs/FPR/cache/PT_PIXEL_1.gif">
          <a:extLst>
            <a:ext uri="{FF2B5EF4-FFF2-40B4-BE49-F238E27FC236}">
              <a16:creationId xmlns:a16="http://schemas.microsoft.com/office/drawing/2014/main" id="{76CC07C3-DA79-47E0-AE6D-67D27B0D73D8}"/>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5" name="AutoShape 1" descr="https://psfswebp.cc.wmich.edu/cs/FPR/cache/PT_PIXEL_1.gif">
          <a:extLst>
            <a:ext uri="{FF2B5EF4-FFF2-40B4-BE49-F238E27FC236}">
              <a16:creationId xmlns:a16="http://schemas.microsoft.com/office/drawing/2014/main" id="{16DFB94E-D965-4C4D-84AF-671A291BAF2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6" name="AutoShape 1" descr="https://psfswebp.cc.wmich.edu/cs/FPR/cache/PT_PIXEL_1.gif">
          <a:extLst>
            <a:ext uri="{FF2B5EF4-FFF2-40B4-BE49-F238E27FC236}">
              <a16:creationId xmlns:a16="http://schemas.microsoft.com/office/drawing/2014/main" id="{1C5A995E-0C3E-476E-BC75-B8CD1FDD9E0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7" name="AutoShape 1" descr="https://psfswebp.cc.wmich.edu/cs/FPR/cache/PT_PIXEL_1.gif">
          <a:extLst>
            <a:ext uri="{FF2B5EF4-FFF2-40B4-BE49-F238E27FC236}">
              <a16:creationId xmlns:a16="http://schemas.microsoft.com/office/drawing/2014/main" id="{7C847936-B28F-43AA-96F1-747C92457D0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8" name="AutoShape 1" descr="https://psfswebp.cc.wmich.edu/cs/FPR/cache/PT_PIXEL_1.gif">
          <a:extLst>
            <a:ext uri="{FF2B5EF4-FFF2-40B4-BE49-F238E27FC236}">
              <a16:creationId xmlns:a16="http://schemas.microsoft.com/office/drawing/2014/main" id="{48BC0742-B880-4B48-BA89-54A8068DA22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9" name="AutoShape 1" descr="https://psfswebp.cc.wmich.edu/cs/FPR/cache/PT_PIXEL_1.gif">
          <a:extLst>
            <a:ext uri="{FF2B5EF4-FFF2-40B4-BE49-F238E27FC236}">
              <a16:creationId xmlns:a16="http://schemas.microsoft.com/office/drawing/2014/main" id="{D4E0E696-DDF6-47C4-B4DA-F687D52EB78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00" name="AutoShape 1" descr="https://psfswebp.cc.wmich.edu/cs/FPR/cache/PT_PIXEL_1.gif">
          <a:extLst>
            <a:ext uri="{FF2B5EF4-FFF2-40B4-BE49-F238E27FC236}">
              <a16:creationId xmlns:a16="http://schemas.microsoft.com/office/drawing/2014/main" id="{728D3EF7-B57F-4F91-BF88-FBF95DB1F15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01" name="AutoShape 1" descr="https://psfswebp.cc.wmich.edu/cs/FPR/cache/PT_PIXEL_1.gif">
          <a:extLst>
            <a:ext uri="{FF2B5EF4-FFF2-40B4-BE49-F238E27FC236}">
              <a16:creationId xmlns:a16="http://schemas.microsoft.com/office/drawing/2014/main" id="{DF19537A-DF83-4075-AF0E-A6FFF396FF0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2" name="AutoShape 1" descr="https://psfswebp.cc.wmich.edu/cs/FPR/cache/PT_PIXEL_1.gif">
          <a:extLst>
            <a:ext uri="{FF2B5EF4-FFF2-40B4-BE49-F238E27FC236}">
              <a16:creationId xmlns:a16="http://schemas.microsoft.com/office/drawing/2014/main" id="{E2C92DFB-DDB2-4B60-A7E3-D87664DCE96B}"/>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3" name="AutoShape 1" descr="https://psfswebp.cc.wmich.edu/cs/FPR/cache/PT_PIXEL_1.gif">
          <a:extLst>
            <a:ext uri="{FF2B5EF4-FFF2-40B4-BE49-F238E27FC236}">
              <a16:creationId xmlns:a16="http://schemas.microsoft.com/office/drawing/2014/main" id="{AF800B38-2EE7-4BC1-8F99-29C045C9319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4" name="AutoShape 1" descr="https://psfswebp.cc.wmich.edu/cs/FPR/cache/PT_PIXEL_1.gif">
          <a:extLst>
            <a:ext uri="{FF2B5EF4-FFF2-40B4-BE49-F238E27FC236}">
              <a16:creationId xmlns:a16="http://schemas.microsoft.com/office/drawing/2014/main" id="{218557AA-5510-4AD6-BD35-CE3698B4672B}"/>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5" name="AutoShape 1" descr="https://psfswebp.cc.wmich.edu/cs/FPR/cache/PT_PIXEL_1.gif">
          <a:extLst>
            <a:ext uri="{FF2B5EF4-FFF2-40B4-BE49-F238E27FC236}">
              <a16:creationId xmlns:a16="http://schemas.microsoft.com/office/drawing/2014/main" id="{94707111-1EF1-4628-8C12-92889A95C7DF}"/>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6" name="AutoShape 1" descr="https://psfswebp.cc.wmich.edu/cs/FPR/cache/PT_PIXEL_1.gif">
          <a:extLst>
            <a:ext uri="{FF2B5EF4-FFF2-40B4-BE49-F238E27FC236}">
              <a16:creationId xmlns:a16="http://schemas.microsoft.com/office/drawing/2014/main" id="{9FB56CFE-D2CD-4BB9-9391-DC5E9A29ACC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7" name="AutoShape 1" descr="https://psfswebp.cc.wmich.edu/cs/FPR/cache/PT_PIXEL_1.gif">
          <a:extLst>
            <a:ext uri="{FF2B5EF4-FFF2-40B4-BE49-F238E27FC236}">
              <a16:creationId xmlns:a16="http://schemas.microsoft.com/office/drawing/2014/main" id="{3309F667-1A7D-463C-A4D7-44DF4EDD8207}"/>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8" name="AutoShape 1" descr="https://psfswebp.cc.wmich.edu/cs/FPR/cache/PT_PIXEL_1.gif">
          <a:extLst>
            <a:ext uri="{FF2B5EF4-FFF2-40B4-BE49-F238E27FC236}">
              <a16:creationId xmlns:a16="http://schemas.microsoft.com/office/drawing/2014/main" id="{DDFEBF42-965E-4542-9E56-6A9A32790A7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9" name="AutoShape 1" descr="https://psfswebp.cc.wmich.edu/cs/FPR/cache/PT_PIXEL_1.gif">
          <a:extLst>
            <a:ext uri="{FF2B5EF4-FFF2-40B4-BE49-F238E27FC236}">
              <a16:creationId xmlns:a16="http://schemas.microsoft.com/office/drawing/2014/main" id="{07C0E910-D0FD-4306-8CA1-88F7D5A7B7D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0" name="AutoShape 1" descr="https://psfswebp.cc.wmich.edu/cs/FPR/cache/PT_PIXEL_1.gif">
          <a:extLst>
            <a:ext uri="{FF2B5EF4-FFF2-40B4-BE49-F238E27FC236}">
              <a16:creationId xmlns:a16="http://schemas.microsoft.com/office/drawing/2014/main" id="{3A4762AE-3D49-41E3-BACA-A720338AF1A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1" name="AutoShape 1" descr="https://psfswebp.cc.wmich.edu/cs/FPR/cache/PT_PIXEL_1.gif">
          <a:extLst>
            <a:ext uri="{FF2B5EF4-FFF2-40B4-BE49-F238E27FC236}">
              <a16:creationId xmlns:a16="http://schemas.microsoft.com/office/drawing/2014/main" id="{0D869A5A-D4D9-4757-B0A2-8F6DD1B87B3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2" name="AutoShape 1" descr="https://psfswebp.cc.wmich.edu/cs/FPR/cache/PT_PIXEL_1.gif">
          <a:extLst>
            <a:ext uri="{FF2B5EF4-FFF2-40B4-BE49-F238E27FC236}">
              <a16:creationId xmlns:a16="http://schemas.microsoft.com/office/drawing/2014/main" id="{7A0AFC1F-8C0E-4ADE-B6DA-6469A7D37E3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3" name="AutoShape 1" descr="https://psfswebp.cc.wmich.edu/cs/FPR/cache/PT_PIXEL_1.gif">
          <a:extLst>
            <a:ext uri="{FF2B5EF4-FFF2-40B4-BE49-F238E27FC236}">
              <a16:creationId xmlns:a16="http://schemas.microsoft.com/office/drawing/2014/main" id="{EE0006D6-7579-4720-8298-6595E9D84FB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4" name="AutoShape 1" descr="https://psfswebp.cc.wmich.edu/cs/FPR/cache/PT_PIXEL_1.gif">
          <a:extLst>
            <a:ext uri="{FF2B5EF4-FFF2-40B4-BE49-F238E27FC236}">
              <a16:creationId xmlns:a16="http://schemas.microsoft.com/office/drawing/2014/main" id="{49746267-B26E-4A25-B8C7-BFA79D590E9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5" name="AutoShape 1" descr="https://psfswebp.cc.wmich.edu/cs/FPR/cache/PT_PIXEL_1.gif">
          <a:extLst>
            <a:ext uri="{FF2B5EF4-FFF2-40B4-BE49-F238E27FC236}">
              <a16:creationId xmlns:a16="http://schemas.microsoft.com/office/drawing/2014/main" id="{8140E50A-4B8C-4427-A2EB-9A37F81F22D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6" name="AutoShape 1" descr="https://psfswebp.cc.wmich.edu/cs/FPR/cache/PT_PIXEL_1.gif">
          <a:extLst>
            <a:ext uri="{FF2B5EF4-FFF2-40B4-BE49-F238E27FC236}">
              <a16:creationId xmlns:a16="http://schemas.microsoft.com/office/drawing/2014/main" id="{CE697D0C-2200-48E6-8960-CF0271E773C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7" name="AutoShape 1" descr="https://psfswebp.cc.wmich.edu/cs/FPR/cache/PT_PIXEL_1.gif">
          <a:extLst>
            <a:ext uri="{FF2B5EF4-FFF2-40B4-BE49-F238E27FC236}">
              <a16:creationId xmlns:a16="http://schemas.microsoft.com/office/drawing/2014/main" id="{337C05E1-6A1B-4001-869F-EFBBCC07CF3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8" name="AutoShape 1" descr="https://psfswebp.cc.wmich.edu/cs/FPR/cache/PT_PIXEL_1.gif">
          <a:extLst>
            <a:ext uri="{FF2B5EF4-FFF2-40B4-BE49-F238E27FC236}">
              <a16:creationId xmlns:a16="http://schemas.microsoft.com/office/drawing/2014/main" id="{4E21B4FD-3BAF-4DB5-B266-C7D42DD6D4D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9" name="AutoShape 1" descr="https://psfswebp.cc.wmich.edu/cs/FPR/cache/PT_PIXEL_1.gif">
          <a:extLst>
            <a:ext uri="{FF2B5EF4-FFF2-40B4-BE49-F238E27FC236}">
              <a16:creationId xmlns:a16="http://schemas.microsoft.com/office/drawing/2014/main" id="{658EE46E-63FD-4DFE-AF64-30A7EF7FDF9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0" name="AutoShape 1" descr="https://psfswebp.cc.wmich.edu/cs/FPR/cache/PT_PIXEL_1.gif">
          <a:extLst>
            <a:ext uri="{FF2B5EF4-FFF2-40B4-BE49-F238E27FC236}">
              <a16:creationId xmlns:a16="http://schemas.microsoft.com/office/drawing/2014/main" id="{B2CA7936-3DA1-428D-A425-55C99608161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1" name="AutoShape 1" descr="https://psfswebp.cc.wmich.edu/cs/FPR/cache/PT_PIXEL_1.gif">
          <a:extLst>
            <a:ext uri="{FF2B5EF4-FFF2-40B4-BE49-F238E27FC236}">
              <a16:creationId xmlns:a16="http://schemas.microsoft.com/office/drawing/2014/main" id="{B424E736-ABA2-4250-81B8-BE787FFDC30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2" name="AutoShape 1" descr="https://psfswebp.cc.wmich.edu/cs/FPR/cache/PT_PIXEL_1.gif">
          <a:extLst>
            <a:ext uri="{FF2B5EF4-FFF2-40B4-BE49-F238E27FC236}">
              <a16:creationId xmlns:a16="http://schemas.microsoft.com/office/drawing/2014/main" id="{002DF72F-BEEA-4EF7-BCF3-E035845C79E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3" name="AutoShape 1" descr="https://psfswebp.cc.wmich.edu/cs/FPR/cache/PT_PIXEL_1.gif">
          <a:extLst>
            <a:ext uri="{FF2B5EF4-FFF2-40B4-BE49-F238E27FC236}">
              <a16:creationId xmlns:a16="http://schemas.microsoft.com/office/drawing/2014/main" id="{A0E368D2-02B9-4D7C-BA2B-0E0F76A1FF0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4" name="AutoShape 1" descr="https://psfswebp.cc.wmich.edu/cs/FPR/cache/PT_PIXEL_1.gif">
          <a:extLst>
            <a:ext uri="{FF2B5EF4-FFF2-40B4-BE49-F238E27FC236}">
              <a16:creationId xmlns:a16="http://schemas.microsoft.com/office/drawing/2014/main" id="{83D86425-490C-4C07-904F-8B6D6471188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5" name="AutoShape 1" descr="https://psfswebp.cc.wmich.edu/cs/FPR/cache/PT_PIXEL_1.gif">
          <a:extLst>
            <a:ext uri="{FF2B5EF4-FFF2-40B4-BE49-F238E27FC236}">
              <a16:creationId xmlns:a16="http://schemas.microsoft.com/office/drawing/2014/main" id="{CBC6DD8E-7BEB-489B-B5AB-BE15F12FF49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6" name="AutoShape 1" descr="https://psfswebp.cc.wmich.edu/cs/FPR/cache/PT_PIXEL_1.gif">
          <a:extLst>
            <a:ext uri="{FF2B5EF4-FFF2-40B4-BE49-F238E27FC236}">
              <a16:creationId xmlns:a16="http://schemas.microsoft.com/office/drawing/2014/main" id="{D4489A80-7288-4FAB-B235-DF8E81C50D9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7" name="AutoShape 1" descr="https://psfswebp.cc.wmich.edu/cs/FPR/cache/PT_PIXEL_1.gif">
          <a:extLst>
            <a:ext uri="{FF2B5EF4-FFF2-40B4-BE49-F238E27FC236}">
              <a16:creationId xmlns:a16="http://schemas.microsoft.com/office/drawing/2014/main" id="{1771AD80-54A6-43A5-9EB7-EDFFA1951BE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8" name="AutoShape 1" descr="https://psfswebp.cc.wmich.edu/cs/FPR/cache/PT_PIXEL_1.gif">
          <a:extLst>
            <a:ext uri="{FF2B5EF4-FFF2-40B4-BE49-F238E27FC236}">
              <a16:creationId xmlns:a16="http://schemas.microsoft.com/office/drawing/2014/main" id="{C696194E-3C64-4D88-940A-5B4AF3BBD53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9" name="AutoShape 1" descr="https://psfswebp.cc.wmich.edu/cs/FPR/cache/PT_PIXEL_1.gif">
          <a:extLst>
            <a:ext uri="{FF2B5EF4-FFF2-40B4-BE49-F238E27FC236}">
              <a16:creationId xmlns:a16="http://schemas.microsoft.com/office/drawing/2014/main" id="{5A877CC9-2FDE-47B4-9C5C-841065E0667D}"/>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30" name="AutoShape 1" descr="https://psfswebp.cc.wmich.edu/cs/FPR/cache/PT_PIXEL_1.gif">
          <a:extLst>
            <a:ext uri="{FF2B5EF4-FFF2-40B4-BE49-F238E27FC236}">
              <a16:creationId xmlns:a16="http://schemas.microsoft.com/office/drawing/2014/main" id="{E47DD25F-6A89-4080-99FA-591AB61015B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31" name="AutoShape 1" descr="https://psfswebp.cc.wmich.edu/cs/FPR/cache/PT_PIXEL_1.gif">
          <a:extLst>
            <a:ext uri="{FF2B5EF4-FFF2-40B4-BE49-F238E27FC236}">
              <a16:creationId xmlns:a16="http://schemas.microsoft.com/office/drawing/2014/main" id="{33FC671B-60EC-4272-96B1-B83EE9AE9162}"/>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2" name="AutoShape 1" descr="https://psfswebp.cc.wmich.edu/cs/FPR/cache/PT_PIXEL_1.gif">
          <a:extLst>
            <a:ext uri="{FF2B5EF4-FFF2-40B4-BE49-F238E27FC236}">
              <a16:creationId xmlns:a16="http://schemas.microsoft.com/office/drawing/2014/main" id="{351736CA-43E3-45CD-B56F-D020A52F7A2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3" name="AutoShape 1" descr="https://psfswebp.cc.wmich.edu/cs/FPR/cache/PT_PIXEL_1.gif">
          <a:extLst>
            <a:ext uri="{FF2B5EF4-FFF2-40B4-BE49-F238E27FC236}">
              <a16:creationId xmlns:a16="http://schemas.microsoft.com/office/drawing/2014/main" id="{16EF5707-90BE-4AD7-B2FD-66E2AFF7B50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4" name="AutoShape 1" descr="https://psfswebp.cc.wmich.edu/cs/FPR/cache/PT_PIXEL_1.gif">
          <a:extLst>
            <a:ext uri="{FF2B5EF4-FFF2-40B4-BE49-F238E27FC236}">
              <a16:creationId xmlns:a16="http://schemas.microsoft.com/office/drawing/2014/main" id="{2AEB1CE1-664F-44D5-BD3B-AE6927F45C27}"/>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5" name="AutoShape 1" descr="https://psfswebp.cc.wmich.edu/cs/FPR/cache/PT_PIXEL_1.gif">
          <a:extLst>
            <a:ext uri="{FF2B5EF4-FFF2-40B4-BE49-F238E27FC236}">
              <a16:creationId xmlns:a16="http://schemas.microsoft.com/office/drawing/2014/main" id="{0E6C4510-2E05-46B4-BA9D-156C61DF76D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6" name="AutoShape 1" descr="https://psfswebp.cc.wmich.edu/cs/FPR/cache/PT_PIXEL_1.gif">
          <a:extLst>
            <a:ext uri="{FF2B5EF4-FFF2-40B4-BE49-F238E27FC236}">
              <a16:creationId xmlns:a16="http://schemas.microsoft.com/office/drawing/2014/main" id="{69FBA59A-9273-44A5-A513-F1655A22F83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7" name="AutoShape 1" descr="https://psfswebp.cc.wmich.edu/cs/FPR/cache/PT_PIXEL_1.gif">
          <a:extLst>
            <a:ext uri="{FF2B5EF4-FFF2-40B4-BE49-F238E27FC236}">
              <a16:creationId xmlns:a16="http://schemas.microsoft.com/office/drawing/2014/main" id="{F9C455F7-9A41-414B-8743-8DCC7EAA227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38" name="AutoShape 1" descr="https://psfswebp.cc.wmich.edu/cs/FPR/cache/PT_PIXEL_1.gif">
          <a:extLst>
            <a:ext uri="{FF2B5EF4-FFF2-40B4-BE49-F238E27FC236}">
              <a16:creationId xmlns:a16="http://schemas.microsoft.com/office/drawing/2014/main" id="{394555F5-0AAC-4513-8A08-407525E04A7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39" name="AutoShape 1" descr="https://psfswebp.cc.wmich.edu/cs/FPR/cache/PT_PIXEL_1.gif">
          <a:extLst>
            <a:ext uri="{FF2B5EF4-FFF2-40B4-BE49-F238E27FC236}">
              <a16:creationId xmlns:a16="http://schemas.microsoft.com/office/drawing/2014/main" id="{92E6D10D-DB58-44BB-A481-D9AA447361D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0" name="AutoShape 1" descr="https://psfswebp.cc.wmich.edu/cs/FPR/cache/PT_PIXEL_1.gif">
          <a:extLst>
            <a:ext uri="{FF2B5EF4-FFF2-40B4-BE49-F238E27FC236}">
              <a16:creationId xmlns:a16="http://schemas.microsoft.com/office/drawing/2014/main" id="{24BCFEDC-848F-4D27-B1FB-B3B45C691DC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1" name="AutoShape 1" descr="https://psfswebp.cc.wmich.edu/cs/FPR/cache/PT_PIXEL_1.gif">
          <a:extLst>
            <a:ext uri="{FF2B5EF4-FFF2-40B4-BE49-F238E27FC236}">
              <a16:creationId xmlns:a16="http://schemas.microsoft.com/office/drawing/2014/main" id="{2BB660C0-53E0-4469-88F2-B799E5378E0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2" name="AutoShape 1" descr="https://psfswebp.cc.wmich.edu/cs/FPR/cache/PT_PIXEL_1.gif">
          <a:extLst>
            <a:ext uri="{FF2B5EF4-FFF2-40B4-BE49-F238E27FC236}">
              <a16:creationId xmlns:a16="http://schemas.microsoft.com/office/drawing/2014/main" id="{4114831A-A250-49BC-B9FA-1876366BDEA0}"/>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3" name="AutoShape 1" descr="https://psfswebp.cc.wmich.edu/cs/FPR/cache/PT_PIXEL_1.gif">
          <a:extLst>
            <a:ext uri="{FF2B5EF4-FFF2-40B4-BE49-F238E27FC236}">
              <a16:creationId xmlns:a16="http://schemas.microsoft.com/office/drawing/2014/main" id="{0197E8DA-3082-4F1E-9CEE-8DC8A6827BF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2544" name="AutoShape 1" descr="https://psfswebp.cc.wmich.edu/cs/FPR/cache/PT_PIXEL_1.gif">
          <a:extLst>
            <a:ext uri="{FF2B5EF4-FFF2-40B4-BE49-F238E27FC236}">
              <a16:creationId xmlns:a16="http://schemas.microsoft.com/office/drawing/2014/main" id="{87AD3DC7-C3D1-41E7-BDD3-A79FA261DB5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545" name="AutoShape 1" descr="https://psfswebp.cc.wmich.edu/cs/FPR/cache/PT_PIXEL_1.gif">
          <a:extLst>
            <a:ext uri="{FF2B5EF4-FFF2-40B4-BE49-F238E27FC236}">
              <a16:creationId xmlns:a16="http://schemas.microsoft.com/office/drawing/2014/main" id="{6E65F515-5357-4547-82F4-737C0FB3BC4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546" name="AutoShape 1" descr="https://psfswebp.cc.wmich.edu/cs/FPR/cache/PT_PIXEL_1.gif">
          <a:extLst>
            <a:ext uri="{FF2B5EF4-FFF2-40B4-BE49-F238E27FC236}">
              <a16:creationId xmlns:a16="http://schemas.microsoft.com/office/drawing/2014/main" id="{80B5C37A-CAF3-4C70-A641-1A9D51A808E3}"/>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547" name="AutoShape 1" descr="https://psfswebp.cc.wmich.edu/cs/FPR/cache/PT_PIXEL_1.gif">
          <a:extLst>
            <a:ext uri="{FF2B5EF4-FFF2-40B4-BE49-F238E27FC236}">
              <a16:creationId xmlns:a16="http://schemas.microsoft.com/office/drawing/2014/main" id="{AFC2D99D-62B6-45EA-823F-3881BF8DC7F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48" name="AutoShape 1" descr="https://psfswebp.cc.wmich.edu/cs/FPR/cache/PT_PIXEL_1.gif">
          <a:extLst>
            <a:ext uri="{FF2B5EF4-FFF2-40B4-BE49-F238E27FC236}">
              <a16:creationId xmlns:a16="http://schemas.microsoft.com/office/drawing/2014/main" id="{3E1AF697-43AB-464A-B00E-01AD678FCF3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49" name="AutoShape 1" descr="https://psfswebp.cc.wmich.edu/cs/FPR/cache/PT_PIXEL_1.gif">
          <a:extLst>
            <a:ext uri="{FF2B5EF4-FFF2-40B4-BE49-F238E27FC236}">
              <a16:creationId xmlns:a16="http://schemas.microsoft.com/office/drawing/2014/main" id="{5201694E-BF4B-491B-BD72-71D142E8C873}"/>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50" name="AutoShape 1" descr="https://psfswebp.cc.wmich.edu/cs/FPR/cache/PT_PIXEL_1.gif">
          <a:extLst>
            <a:ext uri="{FF2B5EF4-FFF2-40B4-BE49-F238E27FC236}">
              <a16:creationId xmlns:a16="http://schemas.microsoft.com/office/drawing/2014/main" id="{3E618C4A-5FCA-424C-AA60-E52DD306D15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51" name="AutoShape 1" descr="https://psfswebp.cc.wmich.edu/cs/FPR/cache/PT_PIXEL_1.gif">
          <a:extLst>
            <a:ext uri="{FF2B5EF4-FFF2-40B4-BE49-F238E27FC236}">
              <a16:creationId xmlns:a16="http://schemas.microsoft.com/office/drawing/2014/main" id="{A67E8AB1-0F29-4A7A-8E7F-170300568701}"/>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552" name="AutoShape 1" descr="https://psfswebp.cc.wmich.edu/cs/FPR/cache/PT_PIXEL_1.gif">
          <a:extLst>
            <a:ext uri="{FF2B5EF4-FFF2-40B4-BE49-F238E27FC236}">
              <a16:creationId xmlns:a16="http://schemas.microsoft.com/office/drawing/2014/main" id="{EBAB7761-7F72-4428-9C62-1F8A6A261B62}"/>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553" name="AutoShape 1" descr="https://psfswebp.cc.wmich.edu/cs/FPR/cache/PT_PIXEL_1.gif">
          <a:extLst>
            <a:ext uri="{FF2B5EF4-FFF2-40B4-BE49-F238E27FC236}">
              <a16:creationId xmlns:a16="http://schemas.microsoft.com/office/drawing/2014/main" id="{C33AE0D9-0DE5-499C-B7CF-B27BA03EBBB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554" name="AutoShape 1" descr="https://psfswebp.cc.wmich.edu/cs/FPR/cache/PT_PIXEL_1.gif">
          <a:extLst>
            <a:ext uri="{FF2B5EF4-FFF2-40B4-BE49-F238E27FC236}">
              <a16:creationId xmlns:a16="http://schemas.microsoft.com/office/drawing/2014/main" id="{BEA8D147-1E85-4BC7-B80C-0674535463D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555" name="AutoShape 1" descr="https://psfswebp.cc.wmich.edu/cs/FPR/cache/PT_PIXEL_1.gif">
          <a:extLst>
            <a:ext uri="{FF2B5EF4-FFF2-40B4-BE49-F238E27FC236}">
              <a16:creationId xmlns:a16="http://schemas.microsoft.com/office/drawing/2014/main" id="{780E46A6-6E6C-4FEC-8DFE-67B4422AD92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556" name="AutoShape 1" descr="https://psfswebp.cc.wmich.edu/cs/FPR/cache/PT_PIXEL_1.gif">
          <a:extLst>
            <a:ext uri="{FF2B5EF4-FFF2-40B4-BE49-F238E27FC236}">
              <a16:creationId xmlns:a16="http://schemas.microsoft.com/office/drawing/2014/main" id="{AA4D5169-F4CA-4A25-8BDE-16796684DE39}"/>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557" name="AutoShape 1" descr="https://psfswebp.cc.wmich.edu/cs/FPR/cache/PT_PIXEL_1.gif">
          <a:extLst>
            <a:ext uri="{FF2B5EF4-FFF2-40B4-BE49-F238E27FC236}">
              <a16:creationId xmlns:a16="http://schemas.microsoft.com/office/drawing/2014/main" id="{60115F6B-4AD6-475A-84BA-04F3E79C1EA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58" name="AutoShape 1" descr="https://psfswebp.cc.wmich.edu/cs/FPR/cache/PT_PIXEL_1.gif">
          <a:extLst>
            <a:ext uri="{FF2B5EF4-FFF2-40B4-BE49-F238E27FC236}">
              <a16:creationId xmlns:a16="http://schemas.microsoft.com/office/drawing/2014/main" id="{A9B42E4C-2DE1-4E1C-B718-415C4B04861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59" name="AutoShape 1" descr="https://psfswebp.cc.wmich.edu/cs/FPR/cache/PT_PIXEL_1.gif">
          <a:extLst>
            <a:ext uri="{FF2B5EF4-FFF2-40B4-BE49-F238E27FC236}">
              <a16:creationId xmlns:a16="http://schemas.microsoft.com/office/drawing/2014/main" id="{739F34CB-13AD-4A41-A3F3-BBB831CC462C}"/>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60" name="AutoShape 1" descr="https://psfswebp.cc.wmich.edu/cs/FPR/cache/PT_PIXEL_1.gif">
          <a:extLst>
            <a:ext uri="{FF2B5EF4-FFF2-40B4-BE49-F238E27FC236}">
              <a16:creationId xmlns:a16="http://schemas.microsoft.com/office/drawing/2014/main" id="{B94122E6-7E88-40A0-87B4-77FDCE2CB927}"/>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61" name="AutoShape 1" descr="https://psfswebp.cc.wmich.edu/cs/FPR/cache/PT_PIXEL_1.gif">
          <a:extLst>
            <a:ext uri="{FF2B5EF4-FFF2-40B4-BE49-F238E27FC236}">
              <a16:creationId xmlns:a16="http://schemas.microsoft.com/office/drawing/2014/main" id="{E7FC9C30-34B5-41DE-BF2B-5714F3ACF8A8}"/>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562" name="AutoShape 1" descr="https://psfswebp.cc.wmich.edu/cs/FPR/cache/PT_PIXEL_1.gif">
          <a:extLst>
            <a:ext uri="{FF2B5EF4-FFF2-40B4-BE49-F238E27FC236}">
              <a16:creationId xmlns:a16="http://schemas.microsoft.com/office/drawing/2014/main" id="{010EAAA7-78FB-40AE-8C1D-ADEEB80DAED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563" name="AutoShape 1" descr="https://psfswebp.cc.wmich.edu/cs/FPR/cache/PT_PIXEL_1.gif">
          <a:extLst>
            <a:ext uri="{FF2B5EF4-FFF2-40B4-BE49-F238E27FC236}">
              <a16:creationId xmlns:a16="http://schemas.microsoft.com/office/drawing/2014/main" id="{6BC5BE7F-D423-4BB0-9ECF-6C1AF0A4BE8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564" name="AutoShape 1" descr="https://psfswebp.cc.wmich.edu/cs/FPR/cache/PT_PIXEL_1.gif">
          <a:extLst>
            <a:ext uri="{FF2B5EF4-FFF2-40B4-BE49-F238E27FC236}">
              <a16:creationId xmlns:a16="http://schemas.microsoft.com/office/drawing/2014/main" id="{09F0C30E-8428-4416-9E8F-C3E496E430D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565" name="AutoShape 1" descr="https://psfswebp.cc.wmich.edu/cs/FPR/cache/PT_PIXEL_1.gif">
          <a:extLst>
            <a:ext uri="{FF2B5EF4-FFF2-40B4-BE49-F238E27FC236}">
              <a16:creationId xmlns:a16="http://schemas.microsoft.com/office/drawing/2014/main" id="{6BD99BD0-2ECE-490B-8FEC-58E24DE6E4F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566" name="AutoShape 1" descr="https://psfswebp.cc.wmich.edu/cs/FPR/cache/PT_PIXEL_1.gif">
          <a:extLst>
            <a:ext uri="{FF2B5EF4-FFF2-40B4-BE49-F238E27FC236}">
              <a16:creationId xmlns:a16="http://schemas.microsoft.com/office/drawing/2014/main" id="{E80CE798-3A4F-4231-950F-E98A3CFC380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7" name="AutoShape 1" descr="https://psfswebp.cc.wmich.edu/cs/FPR/cache/PT_PIXEL_1.gif">
          <a:extLst>
            <a:ext uri="{FF2B5EF4-FFF2-40B4-BE49-F238E27FC236}">
              <a16:creationId xmlns:a16="http://schemas.microsoft.com/office/drawing/2014/main" id="{9F7A9B4A-4DF4-4B3A-A296-A4F99CC93177}"/>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8" name="AutoShape 1" descr="https://psfswebp.cc.wmich.edu/cs/FPR/cache/PT_PIXEL_1.gif">
          <a:extLst>
            <a:ext uri="{FF2B5EF4-FFF2-40B4-BE49-F238E27FC236}">
              <a16:creationId xmlns:a16="http://schemas.microsoft.com/office/drawing/2014/main" id="{D5C59FE1-2F8B-4641-B51A-1D429DB8289F}"/>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9" name="AutoShape 1" descr="https://psfswebp.cc.wmich.edu/cs/FPR/cache/PT_PIXEL_1.gif">
          <a:extLst>
            <a:ext uri="{FF2B5EF4-FFF2-40B4-BE49-F238E27FC236}">
              <a16:creationId xmlns:a16="http://schemas.microsoft.com/office/drawing/2014/main" id="{C5050BF4-7D1A-45E0-802C-076E95ED1C11}"/>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70" name="AutoShape 1" descr="https://psfswebp.cc.wmich.edu/cs/FPR/cache/PT_PIXEL_1.gif">
          <a:extLst>
            <a:ext uri="{FF2B5EF4-FFF2-40B4-BE49-F238E27FC236}">
              <a16:creationId xmlns:a16="http://schemas.microsoft.com/office/drawing/2014/main" id="{B9EC57B1-794D-4237-B213-E485FBCD297E}"/>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571" name="AutoShape 1" descr="https://psfswebp.cc.wmich.edu/cs/FPR/cache/PT_PIXEL_1.gif">
          <a:extLst>
            <a:ext uri="{FF2B5EF4-FFF2-40B4-BE49-F238E27FC236}">
              <a16:creationId xmlns:a16="http://schemas.microsoft.com/office/drawing/2014/main" id="{8A98C5B2-BDCE-4CA9-AF53-8F94E9134C28}"/>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72" name="AutoShape 1" descr="https://psfswebp.cc.wmich.edu/cs/FPR/cache/PT_PIXEL_1.gif">
          <a:extLst>
            <a:ext uri="{FF2B5EF4-FFF2-40B4-BE49-F238E27FC236}">
              <a16:creationId xmlns:a16="http://schemas.microsoft.com/office/drawing/2014/main" id="{D65FF0A1-E8BE-412F-909D-535152500E5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73" name="AutoShape 1" descr="https://psfswebp.cc.wmich.edu/cs/FPR/cache/PT_PIXEL_1.gif">
          <a:extLst>
            <a:ext uri="{FF2B5EF4-FFF2-40B4-BE49-F238E27FC236}">
              <a16:creationId xmlns:a16="http://schemas.microsoft.com/office/drawing/2014/main" id="{ED7CD028-2FA2-490F-9BBC-877DF38E3E8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574" name="AutoShape 1" descr="https://psfswebp.cc.wmich.edu/cs/FPR/cache/PT_PIXEL_1.gif">
          <a:extLst>
            <a:ext uri="{FF2B5EF4-FFF2-40B4-BE49-F238E27FC236}">
              <a16:creationId xmlns:a16="http://schemas.microsoft.com/office/drawing/2014/main" id="{8CA04625-180F-4C55-917C-5D857C8592F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575" name="AutoShape 1" descr="https://psfswebp.cc.wmich.edu/cs/FPR/cache/PT_PIXEL_1.gif">
          <a:extLst>
            <a:ext uri="{FF2B5EF4-FFF2-40B4-BE49-F238E27FC236}">
              <a16:creationId xmlns:a16="http://schemas.microsoft.com/office/drawing/2014/main" id="{BEF1484A-A916-43F3-8307-D1405B36C4D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576" name="AutoShape 1" descr="https://psfswebp.cc.wmich.edu/cs/FPR/cache/PT_PIXEL_1.gif">
          <a:extLst>
            <a:ext uri="{FF2B5EF4-FFF2-40B4-BE49-F238E27FC236}">
              <a16:creationId xmlns:a16="http://schemas.microsoft.com/office/drawing/2014/main" id="{7B65969D-8364-4D74-B128-D4F90F23CB7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7" name="AutoShape 1" descr="https://psfswebp.cc.wmich.edu/cs/FPR/cache/PT_PIXEL_1.gif">
          <a:extLst>
            <a:ext uri="{FF2B5EF4-FFF2-40B4-BE49-F238E27FC236}">
              <a16:creationId xmlns:a16="http://schemas.microsoft.com/office/drawing/2014/main" id="{AD4F5CE4-5D1B-4272-9996-464B4DF9F7FB}"/>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8" name="AutoShape 1" descr="https://psfswebp.cc.wmich.edu/cs/FPR/cache/PT_PIXEL_1.gif">
          <a:extLst>
            <a:ext uri="{FF2B5EF4-FFF2-40B4-BE49-F238E27FC236}">
              <a16:creationId xmlns:a16="http://schemas.microsoft.com/office/drawing/2014/main" id="{0FE0A937-DBE4-45F2-8B65-400C6D7BCF9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9" name="AutoShape 1" descr="https://psfswebp.cc.wmich.edu/cs/FPR/cache/PT_PIXEL_1.gif">
          <a:extLst>
            <a:ext uri="{FF2B5EF4-FFF2-40B4-BE49-F238E27FC236}">
              <a16:creationId xmlns:a16="http://schemas.microsoft.com/office/drawing/2014/main" id="{ADB94FFA-94E2-4C04-9574-FC548943AFC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80" name="AutoShape 1" descr="https://psfswebp.cc.wmich.edu/cs/FPR/cache/PT_PIXEL_1.gif">
          <a:extLst>
            <a:ext uri="{FF2B5EF4-FFF2-40B4-BE49-F238E27FC236}">
              <a16:creationId xmlns:a16="http://schemas.microsoft.com/office/drawing/2014/main" id="{482F199F-5019-4DEB-AF97-BFB7C2494610}"/>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581" name="AutoShape 1" descr="https://psfswebp.cc.wmich.edu/cs/FPR/cache/PT_PIXEL_1.gif">
          <a:extLst>
            <a:ext uri="{FF2B5EF4-FFF2-40B4-BE49-F238E27FC236}">
              <a16:creationId xmlns:a16="http://schemas.microsoft.com/office/drawing/2014/main" id="{FAC577A9-421D-478E-9CCD-24AC1D4CE89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582" name="AutoShape 1" descr="https://psfswebp.cc.wmich.edu/cs/FPR/cache/PT_PIXEL_1.gif">
          <a:extLst>
            <a:ext uri="{FF2B5EF4-FFF2-40B4-BE49-F238E27FC236}">
              <a16:creationId xmlns:a16="http://schemas.microsoft.com/office/drawing/2014/main" id="{FADBB896-2A77-40CF-BF87-19C5111AD23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583" name="AutoShape 1" descr="https://psfswebp.cc.wmich.edu/cs/FPR/cache/PT_PIXEL_1.gif">
          <a:extLst>
            <a:ext uri="{FF2B5EF4-FFF2-40B4-BE49-F238E27FC236}">
              <a16:creationId xmlns:a16="http://schemas.microsoft.com/office/drawing/2014/main" id="{48696213-CF43-4758-8BB6-26B0749E73E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584" name="AutoShape 1" descr="https://psfswebp.cc.wmich.edu/cs/FPR/cache/PT_PIXEL_1.gif">
          <a:extLst>
            <a:ext uri="{FF2B5EF4-FFF2-40B4-BE49-F238E27FC236}">
              <a16:creationId xmlns:a16="http://schemas.microsoft.com/office/drawing/2014/main" id="{32A0A066-39E7-46A9-9224-0C442CE83E0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585" name="AutoShape 1" descr="https://psfswebp.cc.wmich.edu/cs/FPR/cache/PT_PIXEL_1.gif">
          <a:extLst>
            <a:ext uri="{FF2B5EF4-FFF2-40B4-BE49-F238E27FC236}">
              <a16:creationId xmlns:a16="http://schemas.microsoft.com/office/drawing/2014/main" id="{5F1E2F31-1361-4464-88F8-973C5A65624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586" name="AutoShape 1" descr="https://psfswebp.cc.wmich.edu/cs/FPR/cache/PT_PIXEL_1.gif">
          <a:extLst>
            <a:ext uri="{FF2B5EF4-FFF2-40B4-BE49-F238E27FC236}">
              <a16:creationId xmlns:a16="http://schemas.microsoft.com/office/drawing/2014/main" id="{9E2DCCEA-417F-40A8-B7ED-AB6F9C56F2C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7" name="AutoShape 1" descr="https://psfswebp.cc.wmich.edu/cs/FPR/cache/PT_PIXEL_1.gif">
          <a:extLst>
            <a:ext uri="{FF2B5EF4-FFF2-40B4-BE49-F238E27FC236}">
              <a16:creationId xmlns:a16="http://schemas.microsoft.com/office/drawing/2014/main" id="{B42769C8-3D52-4E1A-A05B-53506206852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8" name="AutoShape 1" descr="https://psfswebp.cc.wmich.edu/cs/FPR/cache/PT_PIXEL_1.gif">
          <a:extLst>
            <a:ext uri="{FF2B5EF4-FFF2-40B4-BE49-F238E27FC236}">
              <a16:creationId xmlns:a16="http://schemas.microsoft.com/office/drawing/2014/main" id="{A1822427-2D23-4469-AF30-23190EB71C4B}"/>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9" name="AutoShape 1" descr="https://psfswebp.cc.wmich.edu/cs/FPR/cache/PT_PIXEL_1.gif">
          <a:extLst>
            <a:ext uri="{FF2B5EF4-FFF2-40B4-BE49-F238E27FC236}">
              <a16:creationId xmlns:a16="http://schemas.microsoft.com/office/drawing/2014/main" id="{896B4D71-D648-41CE-8562-CEF0332DF387}"/>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90" name="AutoShape 1" descr="https://psfswebp.cc.wmich.edu/cs/FPR/cache/PT_PIXEL_1.gif">
          <a:extLst>
            <a:ext uri="{FF2B5EF4-FFF2-40B4-BE49-F238E27FC236}">
              <a16:creationId xmlns:a16="http://schemas.microsoft.com/office/drawing/2014/main" id="{699933CD-2CFA-45E6-859B-3CE3179FE779}"/>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591" name="AutoShape 1" descr="https://psfswebp.cc.wmich.edu/cs/FPR/cache/PT_PIXEL_1.gif">
          <a:extLst>
            <a:ext uri="{FF2B5EF4-FFF2-40B4-BE49-F238E27FC236}">
              <a16:creationId xmlns:a16="http://schemas.microsoft.com/office/drawing/2014/main" id="{3B833703-D38E-48F8-8600-EA47988CBE8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592" name="AutoShape 1" descr="https://psfswebp.cc.wmich.edu/cs/FPR/cache/PT_PIXEL_1.gif">
          <a:extLst>
            <a:ext uri="{FF2B5EF4-FFF2-40B4-BE49-F238E27FC236}">
              <a16:creationId xmlns:a16="http://schemas.microsoft.com/office/drawing/2014/main" id="{78AD3FDE-3C05-4F49-A108-855F5BB4D50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593" name="AutoShape 1" descr="https://psfswebp.cc.wmich.edu/cs/FPR/cache/PT_PIXEL_1.gif">
          <a:extLst>
            <a:ext uri="{FF2B5EF4-FFF2-40B4-BE49-F238E27FC236}">
              <a16:creationId xmlns:a16="http://schemas.microsoft.com/office/drawing/2014/main" id="{B4D1069D-BCE3-4955-9D54-D94BE2D8A6E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594" name="AutoShape 1" descr="https://psfswebp.cc.wmich.edu/cs/FPR/cache/PT_PIXEL_1.gif">
          <a:extLst>
            <a:ext uri="{FF2B5EF4-FFF2-40B4-BE49-F238E27FC236}">
              <a16:creationId xmlns:a16="http://schemas.microsoft.com/office/drawing/2014/main" id="{0E33F21A-5650-4659-A45E-E0D6E8CE0C6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595" name="AutoShape 1" descr="https://psfswebp.cc.wmich.edu/cs/FPR/cache/PT_PIXEL_1.gif">
          <a:extLst>
            <a:ext uri="{FF2B5EF4-FFF2-40B4-BE49-F238E27FC236}">
              <a16:creationId xmlns:a16="http://schemas.microsoft.com/office/drawing/2014/main" id="{EA97BF1C-72D0-4D95-AE4F-A31250C5A7C9}"/>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596" name="AutoShape 1" descr="https://psfswebp.cc.wmich.edu/cs/FPR/cache/PT_PIXEL_1.gif">
          <a:extLst>
            <a:ext uri="{FF2B5EF4-FFF2-40B4-BE49-F238E27FC236}">
              <a16:creationId xmlns:a16="http://schemas.microsoft.com/office/drawing/2014/main" id="{ED3A5C3E-D36E-4358-A77A-CB82ED8AD72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7" name="AutoShape 1" descr="https://psfswebp.cc.wmich.edu/cs/FPR/cache/PT_PIXEL_1.gif">
          <a:extLst>
            <a:ext uri="{FF2B5EF4-FFF2-40B4-BE49-F238E27FC236}">
              <a16:creationId xmlns:a16="http://schemas.microsoft.com/office/drawing/2014/main" id="{BD431347-65F9-40AA-9CE1-3B8FF917C5B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8" name="AutoShape 1" descr="https://psfswebp.cc.wmich.edu/cs/FPR/cache/PT_PIXEL_1.gif">
          <a:extLst>
            <a:ext uri="{FF2B5EF4-FFF2-40B4-BE49-F238E27FC236}">
              <a16:creationId xmlns:a16="http://schemas.microsoft.com/office/drawing/2014/main" id="{FF15755A-0BBB-4727-A435-05BEC70253F5}"/>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9" name="AutoShape 1" descr="https://psfswebp.cc.wmich.edu/cs/FPR/cache/PT_PIXEL_1.gif">
          <a:extLst>
            <a:ext uri="{FF2B5EF4-FFF2-40B4-BE49-F238E27FC236}">
              <a16:creationId xmlns:a16="http://schemas.microsoft.com/office/drawing/2014/main" id="{AD411F16-CEDE-470E-A1C0-0C5EDE3BC69F}"/>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00" name="AutoShape 1" descr="https://psfswebp.cc.wmich.edu/cs/FPR/cache/PT_PIXEL_1.gif">
          <a:extLst>
            <a:ext uri="{FF2B5EF4-FFF2-40B4-BE49-F238E27FC236}">
              <a16:creationId xmlns:a16="http://schemas.microsoft.com/office/drawing/2014/main" id="{D792D4B8-8B1C-4055-9C26-BB7232F6867E}"/>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601" name="AutoShape 1" descr="https://psfswebp.cc.wmich.edu/cs/FPR/cache/PT_PIXEL_1.gif">
          <a:extLst>
            <a:ext uri="{FF2B5EF4-FFF2-40B4-BE49-F238E27FC236}">
              <a16:creationId xmlns:a16="http://schemas.microsoft.com/office/drawing/2014/main" id="{5B983871-7375-4D8D-A669-3CF9CE417BC6}"/>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602" name="AutoShape 1" descr="https://psfswebp.cc.wmich.edu/cs/FPR/cache/PT_PIXEL_1.gif">
          <a:extLst>
            <a:ext uri="{FF2B5EF4-FFF2-40B4-BE49-F238E27FC236}">
              <a16:creationId xmlns:a16="http://schemas.microsoft.com/office/drawing/2014/main" id="{C07DA9DA-193C-40D8-8AC6-65F65FFBA86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603" name="AutoShape 1" descr="https://psfswebp.cc.wmich.edu/cs/FPR/cache/PT_PIXEL_1.gif">
          <a:extLst>
            <a:ext uri="{FF2B5EF4-FFF2-40B4-BE49-F238E27FC236}">
              <a16:creationId xmlns:a16="http://schemas.microsoft.com/office/drawing/2014/main" id="{D88C2D11-687E-457F-9C8B-9D36F46F02C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04" name="AutoShape 1" descr="https://psfswebp.cc.wmich.edu/cs/FPR/cache/PT_PIXEL_1.gif">
          <a:extLst>
            <a:ext uri="{FF2B5EF4-FFF2-40B4-BE49-F238E27FC236}">
              <a16:creationId xmlns:a16="http://schemas.microsoft.com/office/drawing/2014/main" id="{89DBCE1D-361A-48AC-B092-DC586883403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5" name="AutoShape 1" descr="https://psfswebp.cc.wmich.edu/cs/FPR/cache/PT_PIXEL_1.gif">
          <a:extLst>
            <a:ext uri="{FF2B5EF4-FFF2-40B4-BE49-F238E27FC236}">
              <a16:creationId xmlns:a16="http://schemas.microsoft.com/office/drawing/2014/main" id="{656E2C1A-C2A9-4627-981D-D6DEE604882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6" name="AutoShape 1" descr="https://psfswebp.cc.wmich.edu/cs/FPR/cache/PT_PIXEL_1.gif">
          <a:extLst>
            <a:ext uri="{FF2B5EF4-FFF2-40B4-BE49-F238E27FC236}">
              <a16:creationId xmlns:a16="http://schemas.microsoft.com/office/drawing/2014/main" id="{14E914C0-294F-4945-A65A-51808E0973D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7" name="AutoShape 1" descr="https://psfswebp.cc.wmich.edu/cs/FPR/cache/PT_PIXEL_1.gif">
          <a:extLst>
            <a:ext uri="{FF2B5EF4-FFF2-40B4-BE49-F238E27FC236}">
              <a16:creationId xmlns:a16="http://schemas.microsoft.com/office/drawing/2014/main" id="{08CE5D96-1D0B-45E5-8146-AF6580CD8C2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8" name="AutoShape 1" descr="https://psfswebp.cc.wmich.edu/cs/FPR/cache/PT_PIXEL_1.gif">
          <a:extLst>
            <a:ext uri="{FF2B5EF4-FFF2-40B4-BE49-F238E27FC236}">
              <a16:creationId xmlns:a16="http://schemas.microsoft.com/office/drawing/2014/main" id="{8C3564C0-798A-4995-B851-9ACE6353D442}"/>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609" name="AutoShape 1" descr="https://psfswebp.cc.wmich.edu/cs/FPR/cache/PT_PIXEL_1.gif">
          <a:extLst>
            <a:ext uri="{FF2B5EF4-FFF2-40B4-BE49-F238E27FC236}">
              <a16:creationId xmlns:a16="http://schemas.microsoft.com/office/drawing/2014/main" id="{20533C90-9F0D-4BCB-99A7-F5A2D348692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10" name="AutoShape 1" descr="https://psfswebp.cc.wmich.edu/cs/FPR/cache/PT_PIXEL_1.gif">
          <a:extLst>
            <a:ext uri="{FF2B5EF4-FFF2-40B4-BE49-F238E27FC236}">
              <a16:creationId xmlns:a16="http://schemas.microsoft.com/office/drawing/2014/main" id="{76997FE7-4E28-401E-BB0A-25390C314B8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11" name="AutoShape 1" descr="https://psfswebp.cc.wmich.edu/cs/FPR/cache/PT_PIXEL_1.gif">
          <a:extLst>
            <a:ext uri="{FF2B5EF4-FFF2-40B4-BE49-F238E27FC236}">
              <a16:creationId xmlns:a16="http://schemas.microsoft.com/office/drawing/2014/main" id="{D3445F50-773E-4CB6-85E5-AB5FC2530AB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612" name="AutoShape 1" descr="https://psfswebp.cc.wmich.edu/cs/FPR/cache/PT_PIXEL_1.gif">
          <a:extLst>
            <a:ext uri="{FF2B5EF4-FFF2-40B4-BE49-F238E27FC236}">
              <a16:creationId xmlns:a16="http://schemas.microsoft.com/office/drawing/2014/main" id="{740AC301-4D6B-4A2F-A9F2-DA3F6C6B65E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3" name="AutoShape 1" descr="https://psfswebp.cc.wmich.edu/cs/FPR/cache/PT_PIXEL_1.gif">
          <a:extLst>
            <a:ext uri="{FF2B5EF4-FFF2-40B4-BE49-F238E27FC236}">
              <a16:creationId xmlns:a16="http://schemas.microsoft.com/office/drawing/2014/main" id="{5B0CC32F-54D2-4EBD-B2A5-CCB8152263F5}"/>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4" name="AutoShape 1" descr="https://psfswebp.cc.wmich.edu/cs/FPR/cache/PT_PIXEL_1.gif">
          <a:extLst>
            <a:ext uri="{FF2B5EF4-FFF2-40B4-BE49-F238E27FC236}">
              <a16:creationId xmlns:a16="http://schemas.microsoft.com/office/drawing/2014/main" id="{2AE0D6AB-3D48-4137-B9CF-DD3A03B5B59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5" name="AutoShape 1" descr="https://psfswebp.cc.wmich.edu/cs/FPR/cache/PT_PIXEL_1.gif">
          <a:extLst>
            <a:ext uri="{FF2B5EF4-FFF2-40B4-BE49-F238E27FC236}">
              <a16:creationId xmlns:a16="http://schemas.microsoft.com/office/drawing/2014/main" id="{E54A6285-99D6-4BAA-9509-106B38E648F7}"/>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6" name="AutoShape 1" descr="https://psfswebp.cc.wmich.edu/cs/FPR/cache/PT_PIXEL_1.gif">
          <a:extLst>
            <a:ext uri="{FF2B5EF4-FFF2-40B4-BE49-F238E27FC236}">
              <a16:creationId xmlns:a16="http://schemas.microsoft.com/office/drawing/2014/main" id="{05A4368B-9BCC-4525-B0AA-415AEDAFFFFC}"/>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17" name="AutoShape 1" descr="https://psfswebp.cc.wmich.edu/cs/FPR/cache/PT_PIXEL_1.gif">
          <a:extLst>
            <a:ext uri="{FF2B5EF4-FFF2-40B4-BE49-F238E27FC236}">
              <a16:creationId xmlns:a16="http://schemas.microsoft.com/office/drawing/2014/main" id="{A1FA6688-AC04-4D2B-A780-2E4C6257696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18" name="AutoShape 1" descr="https://psfswebp.cc.wmich.edu/cs/FPR/cache/PT_PIXEL_1.gif">
          <a:extLst>
            <a:ext uri="{FF2B5EF4-FFF2-40B4-BE49-F238E27FC236}">
              <a16:creationId xmlns:a16="http://schemas.microsoft.com/office/drawing/2014/main" id="{9378FFA7-F4BF-451F-8F94-B483EB4DF1F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19" name="AutoShape 1" descr="https://psfswebp.cc.wmich.edu/cs/FPR/cache/PT_PIXEL_1.gif">
          <a:extLst>
            <a:ext uri="{FF2B5EF4-FFF2-40B4-BE49-F238E27FC236}">
              <a16:creationId xmlns:a16="http://schemas.microsoft.com/office/drawing/2014/main" id="{C838F084-CBD5-4701-A339-496F272F510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20" name="AutoShape 1" descr="https://psfswebp.cc.wmich.edu/cs/FPR/cache/PT_PIXEL_1.gif">
          <a:extLst>
            <a:ext uri="{FF2B5EF4-FFF2-40B4-BE49-F238E27FC236}">
              <a16:creationId xmlns:a16="http://schemas.microsoft.com/office/drawing/2014/main" id="{D029180A-393E-406D-A689-2E1D7FC2D91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21" name="AutoShape 1" descr="https://psfswebp.cc.wmich.edu/cs/FPR/cache/PT_PIXEL_1.gif">
          <a:extLst>
            <a:ext uri="{FF2B5EF4-FFF2-40B4-BE49-F238E27FC236}">
              <a16:creationId xmlns:a16="http://schemas.microsoft.com/office/drawing/2014/main" id="{884CCEB3-2BFC-47DB-AF06-069A4D664C4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2" name="AutoShape 1" descr="https://psfswebp.cc.wmich.edu/cs/FPR/cache/PT_PIXEL_1.gif">
          <a:extLst>
            <a:ext uri="{FF2B5EF4-FFF2-40B4-BE49-F238E27FC236}">
              <a16:creationId xmlns:a16="http://schemas.microsoft.com/office/drawing/2014/main" id="{6622005C-FA15-49EB-818B-824E4478F34B}"/>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3" name="AutoShape 1" descr="https://psfswebp.cc.wmich.edu/cs/FPR/cache/PT_PIXEL_1.gif">
          <a:extLst>
            <a:ext uri="{FF2B5EF4-FFF2-40B4-BE49-F238E27FC236}">
              <a16:creationId xmlns:a16="http://schemas.microsoft.com/office/drawing/2014/main" id="{0680F00C-9D84-444D-979C-76B315092B1D}"/>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4" name="AutoShape 1" descr="https://psfswebp.cc.wmich.edu/cs/FPR/cache/PT_PIXEL_1.gif">
          <a:extLst>
            <a:ext uri="{FF2B5EF4-FFF2-40B4-BE49-F238E27FC236}">
              <a16:creationId xmlns:a16="http://schemas.microsoft.com/office/drawing/2014/main" id="{E374681F-E1F6-4A1E-BA63-76FFA804487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5" name="AutoShape 1" descr="https://psfswebp.cc.wmich.edu/cs/FPR/cache/PT_PIXEL_1.gif">
          <a:extLst>
            <a:ext uri="{FF2B5EF4-FFF2-40B4-BE49-F238E27FC236}">
              <a16:creationId xmlns:a16="http://schemas.microsoft.com/office/drawing/2014/main" id="{E46EEE39-C1DF-4AC2-BAAD-1ACBD10E207F}"/>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626" name="AutoShape 1" descr="https://psfswebp.cc.wmich.edu/cs/FPR/cache/PT_PIXEL_1.gif">
          <a:extLst>
            <a:ext uri="{FF2B5EF4-FFF2-40B4-BE49-F238E27FC236}">
              <a16:creationId xmlns:a16="http://schemas.microsoft.com/office/drawing/2014/main" id="{A390526B-4936-4B72-A520-1E461887774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627" name="AutoShape 1" descr="https://psfswebp.cc.wmich.edu/cs/FPR/cache/PT_PIXEL_1.gif">
          <a:extLst>
            <a:ext uri="{FF2B5EF4-FFF2-40B4-BE49-F238E27FC236}">
              <a16:creationId xmlns:a16="http://schemas.microsoft.com/office/drawing/2014/main" id="{88951180-A632-4617-9F11-B39167A9DFA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628" name="AutoShape 1" descr="https://psfswebp.cc.wmich.edu/cs/FPR/cache/PT_PIXEL_1.gif">
          <a:extLst>
            <a:ext uri="{FF2B5EF4-FFF2-40B4-BE49-F238E27FC236}">
              <a16:creationId xmlns:a16="http://schemas.microsoft.com/office/drawing/2014/main" id="{7F2D69CD-D90B-4FD3-B3BB-39FD072EB29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629" name="AutoShape 1" descr="https://psfswebp.cc.wmich.edu/cs/FPR/cache/PT_PIXEL_1.gif">
          <a:extLst>
            <a:ext uri="{FF2B5EF4-FFF2-40B4-BE49-F238E27FC236}">
              <a16:creationId xmlns:a16="http://schemas.microsoft.com/office/drawing/2014/main" id="{0B149734-7524-4380-BED2-64FE02FAD5F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630" name="AutoShape 1" descr="https://psfswebp.cc.wmich.edu/cs/FPR/cache/PT_PIXEL_1.gif">
          <a:extLst>
            <a:ext uri="{FF2B5EF4-FFF2-40B4-BE49-F238E27FC236}">
              <a16:creationId xmlns:a16="http://schemas.microsoft.com/office/drawing/2014/main" id="{1AD6F7F8-9F39-406B-B108-142C592BEA4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1" name="AutoShape 1" descr="https://psfswebp.cc.wmich.edu/cs/FPR/cache/PT_PIXEL_1.gif">
          <a:extLst>
            <a:ext uri="{FF2B5EF4-FFF2-40B4-BE49-F238E27FC236}">
              <a16:creationId xmlns:a16="http://schemas.microsoft.com/office/drawing/2014/main" id="{52EC3E7B-A98E-480E-A5D7-376EE1B01186}"/>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2" name="AutoShape 1" descr="https://psfswebp.cc.wmich.edu/cs/FPR/cache/PT_PIXEL_1.gif">
          <a:extLst>
            <a:ext uri="{FF2B5EF4-FFF2-40B4-BE49-F238E27FC236}">
              <a16:creationId xmlns:a16="http://schemas.microsoft.com/office/drawing/2014/main" id="{254D1001-18C6-480B-91B5-7914548B3DD6}"/>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3" name="AutoShape 1" descr="https://psfswebp.cc.wmich.edu/cs/FPR/cache/PT_PIXEL_1.gif">
          <a:extLst>
            <a:ext uri="{FF2B5EF4-FFF2-40B4-BE49-F238E27FC236}">
              <a16:creationId xmlns:a16="http://schemas.microsoft.com/office/drawing/2014/main" id="{E13371C3-87CB-45B6-9700-6D84AC6445F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4" name="AutoShape 1" descr="https://psfswebp.cc.wmich.edu/cs/FPR/cache/PT_PIXEL_1.gif">
          <a:extLst>
            <a:ext uri="{FF2B5EF4-FFF2-40B4-BE49-F238E27FC236}">
              <a16:creationId xmlns:a16="http://schemas.microsoft.com/office/drawing/2014/main" id="{B05681A2-6D74-47F4-AFA0-5F8F604FBEA0}"/>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35" name="AutoShape 1" descr="https://psfswebp.cc.wmich.edu/cs/FPR/cache/PT_PIXEL_1.gif">
          <a:extLst>
            <a:ext uri="{FF2B5EF4-FFF2-40B4-BE49-F238E27FC236}">
              <a16:creationId xmlns:a16="http://schemas.microsoft.com/office/drawing/2014/main" id="{7B14216E-0B26-41A7-8435-573E786AD03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36" name="AutoShape 1" descr="https://psfswebp.cc.wmich.edu/cs/FPR/cache/PT_PIXEL_1.gif">
          <a:extLst>
            <a:ext uri="{FF2B5EF4-FFF2-40B4-BE49-F238E27FC236}">
              <a16:creationId xmlns:a16="http://schemas.microsoft.com/office/drawing/2014/main" id="{D9389235-22C7-4401-A120-5712D2A9143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637" name="AutoShape 1" descr="https://psfswebp.cc.wmich.edu/cs/FPR/cache/PT_PIXEL_1.gif">
          <a:extLst>
            <a:ext uri="{FF2B5EF4-FFF2-40B4-BE49-F238E27FC236}">
              <a16:creationId xmlns:a16="http://schemas.microsoft.com/office/drawing/2014/main" id="{F84BD024-C412-4804-8743-E3F4FE92C808}"/>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638" name="AutoShape 1" descr="https://psfswebp.cc.wmich.edu/cs/FPR/cache/PT_PIXEL_1.gif">
          <a:extLst>
            <a:ext uri="{FF2B5EF4-FFF2-40B4-BE49-F238E27FC236}">
              <a16:creationId xmlns:a16="http://schemas.microsoft.com/office/drawing/2014/main" id="{6B1E54E1-B501-4AF7-943E-357D5A76239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639" name="AutoShape 1" descr="https://psfswebp.cc.wmich.edu/cs/FPR/cache/PT_PIXEL_1.gif">
          <a:extLst>
            <a:ext uri="{FF2B5EF4-FFF2-40B4-BE49-F238E27FC236}">
              <a16:creationId xmlns:a16="http://schemas.microsoft.com/office/drawing/2014/main" id="{686DB589-0D15-4E92-B501-268A94753E4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0" name="AutoShape 1" descr="https://psfswebp.cc.wmich.edu/cs/FPR/cache/PT_PIXEL_1.gif">
          <a:extLst>
            <a:ext uri="{FF2B5EF4-FFF2-40B4-BE49-F238E27FC236}">
              <a16:creationId xmlns:a16="http://schemas.microsoft.com/office/drawing/2014/main" id="{D4C9BC38-48DB-446A-8DAA-9C9EACFCD531}"/>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1" name="AutoShape 1" descr="https://psfswebp.cc.wmich.edu/cs/FPR/cache/PT_PIXEL_1.gif">
          <a:extLst>
            <a:ext uri="{FF2B5EF4-FFF2-40B4-BE49-F238E27FC236}">
              <a16:creationId xmlns:a16="http://schemas.microsoft.com/office/drawing/2014/main" id="{628E083C-8846-428C-BF11-0C4121AD0CA5}"/>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2" name="AutoShape 1" descr="https://psfswebp.cc.wmich.edu/cs/FPR/cache/PT_PIXEL_1.gif">
          <a:extLst>
            <a:ext uri="{FF2B5EF4-FFF2-40B4-BE49-F238E27FC236}">
              <a16:creationId xmlns:a16="http://schemas.microsoft.com/office/drawing/2014/main" id="{2FCCE62D-959F-4CB4-B1FE-1C32B07F7B7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3" name="AutoShape 1" descr="https://psfswebp.cc.wmich.edu/cs/FPR/cache/PT_PIXEL_1.gif">
          <a:extLst>
            <a:ext uri="{FF2B5EF4-FFF2-40B4-BE49-F238E27FC236}">
              <a16:creationId xmlns:a16="http://schemas.microsoft.com/office/drawing/2014/main" id="{0A9F95B4-0EA1-47D7-8DCF-4DEDEE9BEF5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44" name="AutoShape 1" descr="https://psfswebp.cc.wmich.edu/cs/FPR/cache/PT_PIXEL_1.gif">
          <a:extLst>
            <a:ext uri="{FF2B5EF4-FFF2-40B4-BE49-F238E27FC236}">
              <a16:creationId xmlns:a16="http://schemas.microsoft.com/office/drawing/2014/main" id="{E130F935-0DAA-4F36-BEC8-57CC75BC721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45" name="AutoShape 1" descr="https://psfswebp.cc.wmich.edu/cs/FPR/cache/PT_PIXEL_1.gif">
          <a:extLst>
            <a:ext uri="{FF2B5EF4-FFF2-40B4-BE49-F238E27FC236}">
              <a16:creationId xmlns:a16="http://schemas.microsoft.com/office/drawing/2014/main" id="{2BE3DB78-8E5A-46B1-A9F2-00347A04B6F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646" name="AutoShape 1" descr="https://psfswebp.cc.wmich.edu/cs/FPR/cache/PT_PIXEL_1.gif">
          <a:extLst>
            <a:ext uri="{FF2B5EF4-FFF2-40B4-BE49-F238E27FC236}">
              <a16:creationId xmlns:a16="http://schemas.microsoft.com/office/drawing/2014/main" id="{544C955E-316C-46EF-A5F6-654871AAD09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647" name="AutoShape 1" descr="https://psfswebp.cc.wmich.edu/cs/FPR/cache/PT_PIXEL_1.gif">
          <a:extLst>
            <a:ext uri="{FF2B5EF4-FFF2-40B4-BE49-F238E27FC236}">
              <a16:creationId xmlns:a16="http://schemas.microsoft.com/office/drawing/2014/main" id="{E8A99915-568A-4200-837B-AF5FE117392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648" name="AutoShape 1" descr="https://psfswebp.cc.wmich.edu/cs/FPR/cache/PT_PIXEL_1.gif">
          <a:extLst>
            <a:ext uri="{FF2B5EF4-FFF2-40B4-BE49-F238E27FC236}">
              <a16:creationId xmlns:a16="http://schemas.microsoft.com/office/drawing/2014/main" id="{AB22FAB2-DAB2-486C-8C78-38EC7EAC240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49" name="AutoShape 1" descr="https://psfswebp.cc.wmich.edu/cs/FPR/cache/PT_PIXEL_1.gif">
          <a:extLst>
            <a:ext uri="{FF2B5EF4-FFF2-40B4-BE49-F238E27FC236}">
              <a16:creationId xmlns:a16="http://schemas.microsoft.com/office/drawing/2014/main" id="{2C39E115-EF7C-47D3-905B-5CD8B9D90665}"/>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0" name="AutoShape 1" descr="https://psfswebp.cc.wmich.edu/cs/FPR/cache/PT_PIXEL_1.gif">
          <a:extLst>
            <a:ext uri="{FF2B5EF4-FFF2-40B4-BE49-F238E27FC236}">
              <a16:creationId xmlns:a16="http://schemas.microsoft.com/office/drawing/2014/main" id="{C61437D6-D3A4-4202-9AAA-E3CA0D33C043}"/>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1" name="AutoShape 1" descr="https://psfswebp.cc.wmich.edu/cs/FPR/cache/PT_PIXEL_1.gif">
          <a:extLst>
            <a:ext uri="{FF2B5EF4-FFF2-40B4-BE49-F238E27FC236}">
              <a16:creationId xmlns:a16="http://schemas.microsoft.com/office/drawing/2014/main" id="{C8A4AB16-DEC6-4A43-B076-E01A2A7B312B}"/>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2" name="AutoShape 1" descr="https://psfswebp.cc.wmich.edu/cs/FPR/cache/PT_PIXEL_1.gif">
          <a:extLst>
            <a:ext uri="{FF2B5EF4-FFF2-40B4-BE49-F238E27FC236}">
              <a16:creationId xmlns:a16="http://schemas.microsoft.com/office/drawing/2014/main" id="{57EF45D2-3CED-4048-B6BE-B7C062B3E04C}"/>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653" name="AutoShape 1" descr="https://psfswebp.cc.wmich.edu/cs/FPR/cache/PT_PIXEL_1.gif">
          <a:extLst>
            <a:ext uri="{FF2B5EF4-FFF2-40B4-BE49-F238E27FC236}">
              <a16:creationId xmlns:a16="http://schemas.microsoft.com/office/drawing/2014/main" id="{488BE47C-A8AD-4B09-98D5-05ED5498EB6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654" name="AutoShape 1" descr="https://psfswebp.cc.wmich.edu/cs/FPR/cache/PT_PIXEL_1.gif">
          <a:extLst>
            <a:ext uri="{FF2B5EF4-FFF2-40B4-BE49-F238E27FC236}">
              <a16:creationId xmlns:a16="http://schemas.microsoft.com/office/drawing/2014/main" id="{4F50FA5F-868B-4D69-A385-AE3168BE7C9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655" name="AutoShape 1" descr="https://psfswebp.cc.wmich.edu/cs/FPR/cache/PT_PIXEL_1.gif">
          <a:extLst>
            <a:ext uri="{FF2B5EF4-FFF2-40B4-BE49-F238E27FC236}">
              <a16:creationId xmlns:a16="http://schemas.microsoft.com/office/drawing/2014/main" id="{9938BFE0-FDE2-41F4-BB66-87295A7C3D3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656" name="AutoShape 1" descr="https://psfswebp.cc.wmich.edu/cs/FPR/cache/PT_PIXEL_1.gif">
          <a:extLst>
            <a:ext uri="{FF2B5EF4-FFF2-40B4-BE49-F238E27FC236}">
              <a16:creationId xmlns:a16="http://schemas.microsoft.com/office/drawing/2014/main" id="{02A159C9-0125-4FD9-A5FC-1BABF820A98E}"/>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657" name="AutoShape 1" descr="https://psfswebp.cc.wmich.edu/cs/FPR/cache/PT_PIXEL_1.gif">
          <a:extLst>
            <a:ext uri="{FF2B5EF4-FFF2-40B4-BE49-F238E27FC236}">
              <a16:creationId xmlns:a16="http://schemas.microsoft.com/office/drawing/2014/main" id="{840D5E0F-727C-4A71-AA19-D72304ED8DA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58" name="AutoShape 1" descr="https://psfswebp.cc.wmich.edu/cs/FPR/cache/PT_PIXEL_1.gif">
          <a:extLst>
            <a:ext uri="{FF2B5EF4-FFF2-40B4-BE49-F238E27FC236}">
              <a16:creationId xmlns:a16="http://schemas.microsoft.com/office/drawing/2014/main" id="{7521F078-B02E-4699-8368-88630829174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59" name="AutoShape 1" descr="https://psfswebp.cc.wmich.edu/cs/FPR/cache/PT_PIXEL_1.gif">
          <a:extLst>
            <a:ext uri="{FF2B5EF4-FFF2-40B4-BE49-F238E27FC236}">
              <a16:creationId xmlns:a16="http://schemas.microsoft.com/office/drawing/2014/main" id="{A1468B34-F634-40FE-997F-B6A278DEC590}"/>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60" name="AutoShape 1" descr="https://psfswebp.cc.wmich.edu/cs/FPR/cache/PT_PIXEL_1.gif">
          <a:extLst>
            <a:ext uri="{FF2B5EF4-FFF2-40B4-BE49-F238E27FC236}">
              <a16:creationId xmlns:a16="http://schemas.microsoft.com/office/drawing/2014/main" id="{7A8233C3-76E2-4367-A86B-C6C2C2634B3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61" name="AutoShape 1" descr="https://psfswebp.cc.wmich.edu/cs/FPR/cache/PT_PIXEL_1.gif">
          <a:extLst>
            <a:ext uri="{FF2B5EF4-FFF2-40B4-BE49-F238E27FC236}">
              <a16:creationId xmlns:a16="http://schemas.microsoft.com/office/drawing/2014/main" id="{A91E4F8A-7191-4533-9C6A-EC72B2843985}"/>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662" name="AutoShape 1" descr="https://psfswebp.cc.wmich.edu/cs/FPR/cache/PT_PIXEL_1.gif">
          <a:extLst>
            <a:ext uri="{FF2B5EF4-FFF2-40B4-BE49-F238E27FC236}">
              <a16:creationId xmlns:a16="http://schemas.microsoft.com/office/drawing/2014/main" id="{911AEC43-D4D5-477E-BE76-0F4EEE91FB5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663" name="AutoShape 1" descr="https://psfswebp.cc.wmich.edu/cs/FPR/cache/PT_PIXEL_1.gif">
          <a:extLst>
            <a:ext uri="{FF2B5EF4-FFF2-40B4-BE49-F238E27FC236}">
              <a16:creationId xmlns:a16="http://schemas.microsoft.com/office/drawing/2014/main" id="{65B65121-E547-4426-9C6C-C3FD43AB202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64" name="AutoShape 1" descr="https://psfswebp.cc.wmich.edu/cs/FPR/cache/PT_PIXEL_1.gif">
          <a:extLst>
            <a:ext uri="{FF2B5EF4-FFF2-40B4-BE49-F238E27FC236}">
              <a16:creationId xmlns:a16="http://schemas.microsoft.com/office/drawing/2014/main" id="{06E34313-BDB9-44C8-AB52-191A1A4F5D7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5" name="AutoShape 1" descr="https://psfswebp.cc.wmich.edu/cs/FPR/cache/PT_PIXEL_1.gif">
          <a:extLst>
            <a:ext uri="{FF2B5EF4-FFF2-40B4-BE49-F238E27FC236}">
              <a16:creationId xmlns:a16="http://schemas.microsoft.com/office/drawing/2014/main" id="{ED1CC990-34D7-4837-8749-5480365C106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6" name="AutoShape 1" descr="https://psfswebp.cc.wmich.edu/cs/FPR/cache/PT_PIXEL_1.gif">
          <a:extLst>
            <a:ext uri="{FF2B5EF4-FFF2-40B4-BE49-F238E27FC236}">
              <a16:creationId xmlns:a16="http://schemas.microsoft.com/office/drawing/2014/main" id="{FE110FAC-8379-411A-8358-0016FF238A6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7" name="AutoShape 1" descr="https://psfswebp.cc.wmich.edu/cs/FPR/cache/PT_PIXEL_1.gif">
          <a:extLst>
            <a:ext uri="{FF2B5EF4-FFF2-40B4-BE49-F238E27FC236}">
              <a16:creationId xmlns:a16="http://schemas.microsoft.com/office/drawing/2014/main" id="{15AECC08-3ED4-48BE-BE32-184FFD120C8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8" name="AutoShape 1" descr="https://psfswebp.cc.wmich.edu/cs/FPR/cache/PT_PIXEL_1.gif">
          <a:extLst>
            <a:ext uri="{FF2B5EF4-FFF2-40B4-BE49-F238E27FC236}">
              <a16:creationId xmlns:a16="http://schemas.microsoft.com/office/drawing/2014/main" id="{58012475-7A35-4FCD-9B09-C1A76BF670FB}"/>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69" name="AutoShape 1" descr="https://psfswebp.cc.wmich.edu/cs/FPR/cache/PT_PIXEL_1.gif">
          <a:extLst>
            <a:ext uri="{FF2B5EF4-FFF2-40B4-BE49-F238E27FC236}">
              <a16:creationId xmlns:a16="http://schemas.microsoft.com/office/drawing/2014/main" id="{ED0CA4BD-2CEB-4934-A7B5-560183D443E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70" name="AutoShape 1" descr="https://psfswebp.cc.wmich.edu/cs/FPR/cache/PT_PIXEL_1.gif">
          <a:extLst>
            <a:ext uri="{FF2B5EF4-FFF2-40B4-BE49-F238E27FC236}">
              <a16:creationId xmlns:a16="http://schemas.microsoft.com/office/drawing/2014/main" id="{0C230C39-6682-4404-9BC3-50F8108AA47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671" name="AutoShape 1" descr="https://psfswebp.cc.wmich.edu/cs/FPR/cache/PT_PIXEL_1.gif">
          <a:extLst>
            <a:ext uri="{FF2B5EF4-FFF2-40B4-BE49-F238E27FC236}">
              <a16:creationId xmlns:a16="http://schemas.microsoft.com/office/drawing/2014/main" id="{93F2E677-EA03-4419-A587-2299E795FE5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2" name="AutoShape 1" descr="https://psfswebp.cc.wmich.edu/cs/FPR/cache/PT_PIXEL_1.gif">
          <a:extLst>
            <a:ext uri="{FF2B5EF4-FFF2-40B4-BE49-F238E27FC236}">
              <a16:creationId xmlns:a16="http://schemas.microsoft.com/office/drawing/2014/main" id="{B9580180-6058-44F4-90F8-ECD26763A0C8}"/>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3" name="AutoShape 1" descr="https://psfswebp.cc.wmich.edu/cs/FPR/cache/PT_PIXEL_1.gif">
          <a:extLst>
            <a:ext uri="{FF2B5EF4-FFF2-40B4-BE49-F238E27FC236}">
              <a16:creationId xmlns:a16="http://schemas.microsoft.com/office/drawing/2014/main" id="{2C63717A-2724-4840-8822-5F3BE249781A}"/>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4" name="AutoShape 1" descr="https://psfswebp.cc.wmich.edu/cs/FPR/cache/PT_PIXEL_1.gif">
          <a:extLst>
            <a:ext uri="{FF2B5EF4-FFF2-40B4-BE49-F238E27FC236}">
              <a16:creationId xmlns:a16="http://schemas.microsoft.com/office/drawing/2014/main" id="{914B68FD-CCE4-4895-9D0C-1AD5003E233C}"/>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5" name="AutoShape 1" descr="https://psfswebp.cc.wmich.edu/cs/FPR/cache/PT_PIXEL_1.gif">
          <a:extLst>
            <a:ext uri="{FF2B5EF4-FFF2-40B4-BE49-F238E27FC236}">
              <a16:creationId xmlns:a16="http://schemas.microsoft.com/office/drawing/2014/main" id="{7F8CECEC-3BC6-498E-B190-C3288001F988}"/>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2676" name="AutoShape 1" descr="https://psfswebp.cc.wmich.edu/cs/FPR/cache/PT_PIXEL_1.gif">
          <a:extLst>
            <a:ext uri="{FF2B5EF4-FFF2-40B4-BE49-F238E27FC236}">
              <a16:creationId xmlns:a16="http://schemas.microsoft.com/office/drawing/2014/main" id="{441C3B97-FD25-47C9-9D1F-2F45C591B414}"/>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2677" name="AutoShape 1" descr="https://psfswebp.cc.wmich.edu/cs/FPR/cache/PT_PIXEL_1.gif">
          <a:extLst>
            <a:ext uri="{FF2B5EF4-FFF2-40B4-BE49-F238E27FC236}">
              <a16:creationId xmlns:a16="http://schemas.microsoft.com/office/drawing/2014/main" id="{2ED2D3B4-70E2-4A9F-A4B6-8631155C8E18}"/>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2678" name="AutoShape 1" descr="https://psfswebp.cc.wmich.edu/cs/FPR/cache/PT_PIXEL_1.gif">
          <a:extLst>
            <a:ext uri="{FF2B5EF4-FFF2-40B4-BE49-F238E27FC236}">
              <a16:creationId xmlns:a16="http://schemas.microsoft.com/office/drawing/2014/main" id="{007B7DB1-0C0D-4AB0-86B6-E2C0D04CF4E9}"/>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2679" name="AutoShape 1" descr="https://psfswebp.cc.wmich.edu/cs/FPR/cache/PT_PIXEL_1.gif">
          <a:extLst>
            <a:ext uri="{FF2B5EF4-FFF2-40B4-BE49-F238E27FC236}">
              <a16:creationId xmlns:a16="http://schemas.microsoft.com/office/drawing/2014/main" id="{9687969C-F768-4ECF-8771-AE18C4870509}"/>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2680" name="AutoShape 1" descr="https://psfswebp.cc.wmich.edu/cs/FPR/cache/PT_PIXEL_1.gif">
          <a:extLst>
            <a:ext uri="{FF2B5EF4-FFF2-40B4-BE49-F238E27FC236}">
              <a16:creationId xmlns:a16="http://schemas.microsoft.com/office/drawing/2014/main" id="{7898331F-BC96-48CC-9E3C-77645E01DEFA}"/>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1" name="AutoShape 1" descr="https://psfswebp.cc.wmich.edu/cs/FPR/cache/PT_PIXEL_1.gif">
          <a:extLst>
            <a:ext uri="{FF2B5EF4-FFF2-40B4-BE49-F238E27FC236}">
              <a16:creationId xmlns:a16="http://schemas.microsoft.com/office/drawing/2014/main" id="{68ABF2B8-A485-4AB2-8C20-AFF9B5663EB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2" name="AutoShape 1" descr="https://psfswebp.cc.wmich.edu/cs/FPR/cache/PT_PIXEL_1.gif">
          <a:extLst>
            <a:ext uri="{FF2B5EF4-FFF2-40B4-BE49-F238E27FC236}">
              <a16:creationId xmlns:a16="http://schemas.microsoft.com/office/drawing/2014/main" id="{BB36E380-B8D0-4614-B3B8-4EE7B8661A6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83" name="AutoShape 1" descr="https://psfswebp.cc.wmich.edu/cs/FPR/cache/PT_PIXEL_1.gif">
          <a:extLst>
            <a:ext uri="{FF2B5EF4-FFF2-40B4-BE49-F238E27FC236}">
              <a16:creationId xmlns:a16="http://schemas.microsoft.com/office/drawing/2014/main" id="{48BFECE4-B23C-4EA8-A8CC-4BDB6034382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84" name="AutoShape 1" descr="https://psfswebp.cc.wmich.edu/cs/FPR/cache/PT_PIXEL_1.gif">
          <a:extLst>
            <a:ext uri="{FF2B5EF4-FFF2-40B4-BE49-F238E27FC236}">
              <a16:creationId xmlns:a16="http://schemas.microsoft.com/office/drawing/2014/main" id="{BB6696FC-374B-4F56-A9B1-E3C9906400B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85" name="AutoShape 1" descr="https://psfswebp.cc.wmich.edu/cs/FPR/cache/PT_PIXEL_1.gif">
          <a:extLst>
            <a:ext uri="{FF2B5EF4-FFF2-40B4-BE49-F238E27FC236}">
              <a16:creationId xmlns:a16="http://schemas.microsoft.com/office/drawing/2014/main" id="{8F45604B-1946-406C-BAB7-655806A255A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6" name="AutoShape 1" descr="https://psfswebp.cc.wmich.edu/cs/FPR/cache/PT_PIXEL_1.gif">
          <a:extLst>
            <a:ext uri="{FF2B5EF4-FFF2-40B4-BE49-F238E27FC236}">
              <a16:creationId xmlns:a16="http://schemas.microsoft.com/office/drawing/2014/main" id="{C50C5605-923C-4603-A462-8A6B3CDEF14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2687" name="AutoShape 1" descr="https://psfswebp.cc.wmich.edu/cs/FPR/cache/PT_PIXEL_1.gif">
          <a:extLst>
            <a:ext uri="{FF2B5EF4-FFF2-40B4-BE49-F238E27FC236}">
              <a16:creationId xmlns:a16="http://schemas.microsoft.com/office/drawing/2014/main" id="{6A581CF3-56FC-4EFA-B190-3C9CEF2184A2}"/>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88" name="AutoShape 1" descr="https://psfswebp.cc.wmich.edu/cs/FPR/cache/PT_PIXEL_1.gif">
          <a:extLst>
            <a:ext uri="{FF2B5EF4-FFF2-40B4-BE49-F238E27FC236}">
              <a16:creationId xmlns:a16="http://schemas.microsoft.com/office/drawing/2014/main" id="{76863597-2382-46FD-A7FB-313EB4AF6D6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89" name="AutoShape 1" descr="https://psfswebp.cc.wmich.edu/cs/FPR/cache/PT_PIXEL_1.gif">
          <a:extLst>
            <a:ext uri="{FF2B5EF4-FFF2-40B4-BE49-F238E27FC236}">
              <a16:creationId xmlns:a16="http://schemas.microsoft.com/office/drawing/2014/main" id="{58DA2029-6127-415B-8D15-F962265CFDB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90" name="AutoShape 1" descr="https://psfswebp.cc.wmich.edu/cs/FPR/cache/PT_PIXEL_1.gif">
          <a:extLst>
            <a:ext uri="{FF2B5EF4-FFF2-40B4-BE49-F238E27FC236}">
              <a16:creationId xmlns:a16="http://schemas.microsoft.com/office/drawing/2014/main" id="{BE2DACB2-8AC9-491D-865C-52BFD26BA939}"/>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2691" name="AutoShape 1" descr="https://psfswebp.cc.wmich.edu/cs/FPR/cache/PT_PIXEL_1.gif">
          <a:extLst>
            <a:ext uri="{FF2B5EF4-FFF2-40B4-BE49-F238E27FC236}">
              <a16:creationId xmlns:a16="http://schemas.microsoft.com/office/drawing/2014/main" id="{DE6691C4-B76F-4347-8001-5B738CA48D43}"/>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2692" name="AutoShape 1" descr="https://psfswebp.cc.wmich.edu/cs/FPR/cache/PT_PIXEL_1.gif">
          <a:extLst>
            <a:ext uri="{FF2B5EF4-FFF2-40B4-BE49-F238E27FC236}">
              <a16:creationId xmlns:a16="http://schemas.microsoft.com/office/drawing/2014/main" id="{F8D99262-635C-45D8-8CA3-20BA18DF58EC}"/>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693" name="AutoShape 1" descr="https://psfswebp.cc.wmich.edu/cs/FPR/cache/PT_PIXEL_1.gif">
          <a:extLst>
            <a:ext uri="{FF2B5EF4-FFF2-40B4-BE49-F238E27FC236}">
              <a16:creationId xmlns:a16="http://schemas.microsoft.com/office/drawing/2014/main" id="{48730BF1-479A-4DEF-84BF-06F3BD43202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694" name="AutoShape 1" descr="https://psfswebp.cc.wmich.edu/cs/FPR/cache/PT_PIXEL_1.gif">
          <a:extLst>
            <a:ext uri="{FF2B5EF4-FFF2-40B4-BE49-F238E27FC236}">
              <a16:creationId xmlns:a16="http://schemas.microsoft.com/office/drawing/2014/main" id="{45B9E8E6-17C9-4474-A6B5-460B842F576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695" name="AutoShape 1" descr="https://psfswebp.cc.wmich.edu/cs/FPR/cache/PT_PIXEL_1.gif">
          <a:extLst>
            <a:ext uri="{FF2B5EF4-FFF2-40B4-BE49-F238E27FC236}">
              <a16:creationId xmlns:a16="http://schemas.microsoft.com/office/drawing/2014/main" id="{1A9292CC-F0C9-4DBD-823F-98F70D40B56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96" name="AutoShape 1" descr="https://psfswebp.cc.wmich.edu/cs/FPR/cache/PT_PIXEL_1.gif">
          <a:extLst>
            <a:ext uri="{FF2B5EF4-FFF2-40B4-BE49-F238E27FC236}">
              <a16:creationId xmlns:a16="http://schemas.microsoft.com/office/drawing/2014/main" id="{505F38F7-6FE8-4D68-8C6B-A9346FD0EE5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97" name="AutoShape 1" descr="https://psfswebp.cc.wmich.edu/cs/FPR/cache/PT_PIXEL_1.gif">
          <a:extLst>
            <a:ext uri="{FF2B5EF4-FFF2-40B4-BE49-F238E27FC236}">
              <a16:creationId xmlns:a16="http://schemas.microsoft.com/office/drawing/2014/main" id="{9AF22B2B-FC62-4C8D-8016-5821360114C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698" name="AutoShape 1" descr="https://psfswebp.cc.wmich.edu/cs/FPR/cache/PT_PIXEL_1.gif">
          <a:extLst>
            <a:ext uri="{FF2B5EF4-FFF2-40B4-BE49-F238E27FC236}">
              <a16:creationId xmlns:a16="http://schemas.microsoft.com/office/drawing/2014/main" id="{0D0FF4F3-2461-40D2-A2E5-69C44FB50B5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699" name="AutoShape 1" descr="https://psfswebp.cc.wmich.edu/cs/FPR/cache/PT_PIXEL_1.gif">
          <a:extLst>
            <a:ext uri="{FF2B5EF4-FFF2-40B4-BE49-F238E27FC236}">
              <a16:creationId xmlns:a16="http://schemas.microsoft.com/office/drawing/2014/main" id="{B136DEEC-262C-4BC8-8B61-F10ABD3B2E1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700" name="AutoShape 1" descr="https://psfswebp.cc.wmich.edu/cs/FPR/cache/PT_PIXEL_1.gif">
          <a:extLst>
            <a:ext uri="{FF2B5EF4-FFF2-40B4-BE49-F238E27FC236}">
              <a16:creationId xmlns:a16="http://schemas.microsoft.com/office/drawing/2014/main" id="{452316E2-D149-4FD8-A587-0F2040089C1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701" name="AutoShape 1" descr="https://psfswebp.cc.wmich.edu/cs/FPR/cache/PT_PIXEL_1.gif">
          <a:extLst>
            <a:ext uri="{FF2B5EF4-FFF2-40B4-BE49-F238E27FC236}">
              <a16:creationId xmlns:a16="http://schemas.microsoft.com/office/drawing/2014/main" id="{51B5803E-D35F-4138-A8BD-16A50DC12E3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702" name="AutoShape 1" descr="https://psfswebp.cc.wmich.edu/cs/FPR/cache/PT_PIXEL_1.gif">
          <a:extLst>
            <a:ext uri="{FF2B5EF4-FFF2-40B4-BE49-F238E27FC236}">
              <a16:creationId xmlns:a16="http://schemas.microsoft.com/office/drawing/2014/main" id="{962D1A99-99DB-48CA-8993-BD2DD344DE5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703" name="AutoShape 1" descr="https://psfswebp.cc.wmich.edu/cs/FPR/cache/PT_PIXEL_1.gif">
          <a:extLst>
            <a:ext uri="{FF2B5EF4-FFF2-40B4-BE49-F238E27FC236}">
              <a16:creationId xmlns:a16="http://schemas.microsoft.com/office/drawing/2014/main" id="{9287F34D-54FA-42B0-A11B-6D9BC479940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704" name="AutoShape 1" descr="https://psfswebp.cc.wmich.edu/cs/FPR/cache/PT_PIXEL_1.gif">
          <a:extLst>
            <a:ext uri="{FF2B5EF4-FFF2-40B4-BE49-F238E27FC236}">
              <a16:creationId xmlns:a16="http://schemas.microsoft.com/office/drawing/2014/main" id="{9BEE5462-4F2E-466E-B75A-37AF3C49EEA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705" name="AutoShape 1" descr="https://psfswebp.cc.wmich.edu/cs/FPR/cache/PT_PIXEL_1.gif">
          <a:extLst>
            <a:ext uri="{FF2B5EF4-FFF2-40B4-BE49-F238E27FC236}">
              <a16:creationId xmlns:a16="http://schemas.microsoft.com/office/drawing/2014/main" id="{A2385AE4-E9B7-4AC4-BBB5-7181DD34677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06" name="AutoShape 1" descr="https://psfswebp.cc.wmich.edu/cs/FPR/cache/PT_PIXEL_1.gif">
          <a:extLst>
            <a:ext uri="{FF2B5EF4-FFF2-40B4-BE49-F238E27FC236}">
              <a16:creationId xmlns:a16="http://schemas.microsoft.com/office/drawing/2014/main" id="{C081F7B0-B289-4426-BAC9-34FB5127F26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07" name="AutoShape 1" descr="https://psfswebp.cc.wmich.edu/cs/FPR/cache/PT_PIXEL_1.gif">
          <a:extLst>
            <a:ext uri="{FF2B5EF4-FFF2-40B4-BE49-F238E27FC236}">
              <a16:creationId xmlns:a16="http://schemas.microsoft.com/office/drawing/2014/main" id="{2CA7A690-DE73-401C-8C8D-1120FCE6090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708" name="AutoShape 1" descr="https://psfswebp.cc.wmich.edu/cs/FPR/cache/PT_PIXEL_1.gif">
          <a:extLst>
            <a:ext uri="{FF2B5EF4-FFF2-40B4-BE49-F238E27FC236}">
              <a16:creationId xmlns:a16="http://schemas.microsoft.com/office/drawing/2014/main" id="{857BACE8-5843-4943-8DA7-21833B018B6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709" name="AutoShape 1" descr="https://psfswebp.cc.wmich.edu/cs/FPR/cache/PT_PIXEL_1.gif">
          <a:extLst>
            <a:ext uri="{FF2B5EF4-FFF2-40B4-BE49-F238E27FC236}">
              <a16:creationId xmlns:a16="http://schemas.microsoft.com/office/drawing/2014/main" id="{614CF362-7596-4E60-BA29-0E75A79B7DA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710" name="AutoShape 1" descr="https://psfswebp.cc.wmich.edu/cs/FPR/cache/PT_PIXEL_1.gif">
          <a:extLst>
            <a:ext uri="{FF2B5EF4-FFF2-40B4-BE49-F238E27FC236}">
              <a16:creationId xmlns:a16="http://schemas.microsoft.com/office/drawing/2014/main" id="{0E70D399-0DF8-4FB3-9565-7EB906B7518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711" name="AutoShape 1" descr="https://psfswebp.cc.wmich.edu/cs/FPR/cache/PT_PIXEL_1.gif">
          <a:extLst>
            <a:ext uri="{FF2B5EF4-FFF2-40B4-BE49-F238E27FC236}">
              <a16:creationId xmlns:a16="http://schemas.microsoft.com/office/drawing/2014/main" id="{5534BEAA-4F8E-4846-A80C-C49C3895903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712" name="AutoShape 1" descr="https://psfswebp.cc.wmich.edu/cs/FPR/cache/PT_PIXEL_1.gif">
          <a:extLst>
            <a:ext uri="{FF2B5EF4-FFF2-40B4-BE49-F238E27FC236}">
              <a16:creationId xmlns:a16="http://schemas.microsoft.com/office/drawing/2014/main" id="{D18F861E-65BC-4FA7-9073-DFEE14524D7D}"/>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713" name="AutoShape 1" descr="https://psfswebp.cc.wmich.edu/cs/FPR/cache/PT_PIXEL_1.gif">
          <a:extLst>
            <a:ext uri="{FF2B5EF4-FFF2-40B4-BE49-F238E27FC236}">
              <a16:creationId xmlns:a16="http://schemas.microsoft.com/office/drawing/2014/main" id="{339BD3EC-0B28-444E-AF14-131678AD8DB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714" name="AutoShape 1" descr="https://psfswebp.cc.wmich.edu/cs/FPR/cache/PT_PIXEL_1.gif">
          <a:extLst>
            <a:ext uri="{FF2B5EF4-FFF2-40B4-BE49-F238E27FC236}">
              <a16:creationId xmlns:a16="http://schemas.microsoft.com/office/drawing/2014/main" id="{29F343CC-F7E6-4F4F-9842-6FD46C7342F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715" name="AutoShape 1" descr="https://psfswebp.cc.wmich.edu/cs/FPR/cache/PT_PIXEL_1.gif">
          <a:extLst>
            <a:ext uri="{FF2B5EF4-FFF2-40B4-BE49-F238E27FC236}">
              <a16:creationId xmlns:a16="http://schemas.microsoft.com/office/drawing/2014/main" id="{43D7F996-8030-4631-B22C-5B98F83D5D8A}"/>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716" name="AutoShape 1" descr="https://psfswebp.cc.wmich.edu/cs/FPR/cache/PT_PIXEL_1.gif">
          <a:extLst>
            <a:ext uri="{FF2B5EF4-FFF2-40B4-BE49-F238E27FC236}">
              <a16:creationId xmlns:a16="http://schemas.microsoft.com/office/drawing/2014/main" id="{4B39C15D-6D0E-42E4-8907-4CC2F9181CA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2717" name="AutoShape 1" descr="https://psfswebp.cc.wmich.edu/cs/FPR/cache/PT_PIXEL_1.gif">
          <a:extLst>
            <a:ext uri="{FF2B5EF4-FFF2-40B4-BE49-F238E27FC236}">
              <a16:creationId xmlns:a16="http://schemas.microsoft.com/office/drawing/2014/main" id="{C27E1F02-2AD1-489E-8E88-C0D80B272773}"/>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18" name="AutoShape 1" descr="https://psfswebp.cc.wmich.edu/cs/FPR/cache/PT_PIXEL_1.gif">
          <a:extLst>
            <a:ext uri="{FF2B5EF4-FFF2-40B4-BE49-F238E27FC236}">
              <a16:creationId xmlns:a16="http://schemas.microsoft.com/office/drawing/2014/main" id="{9E75963C-1363-4986-A394-AACE6F00382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19" name="AutoShape 1" descr="https://psfswebp.cc.wmich.edu/cs/FPR/cache/PT_PIXEL_1.gif">
          <a:extLst>
            <a:ext uri="{FF2B5EF4-FFF2-40B4-BE49-F238E27FC236}">
              <a16:creationId xmlns:a16="http://schemas.microsoft.com/office/drawing/2014/main" id="{C062A0DD-F5D6-42FF-A80C-A9FDD968B67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0" name="AutoShape 1" descr="https://psfswebp.cc.wmich.edu/cs/FPR/cache/PT_PIXEL_1.gif">
          <a:extLst>
            <a:ext uri="{FF2B5EF4-FFF2-40B4-BE49-F238E27FC236}">
              <a16:creationId xmlns:a16="http://schemas.microsoft.com/office/drawing/2014/main" id="{DAD60A68-5237-4033-8E84-5824DFA70A5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1" name="AutoShape 1" descr="https://psfswebp.cc.wmich.edu/cs/FPR/cache/PT_PIXEL_1.gif">
          <a:extLst>
            <a:ext uri="{FF2B5EF4-FFF2-40B4-BE49-F238E27FC236}">
              <a16:creationId xmlns:a16="http://schemas.microsoft.com/office/drawing/2014/main" id="{B8116773-A792-45F6-8A8F-1CC7D711392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2" name="AutoShape 1" descr="https://psfswebp.cc.wmich.edu/cs/FPR/cache/PT_PIXEL_1.gif">
          <a:extLst>
            <a:ext uri="{FF2B5EF4-FFF2-40B4-BE49-F238E27FC236}">
              <a16:creationId xmlns:a16="http://schemas.microsoft.com/office/drawing/2014/main" id="{5BEF3BD1-750F-49B1-9E79-C986106DABE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3" name="AutoShape 1" descr="https://psfswebp.cc.wmich.edu/cs/FPR/cache/PT_PIXEL_1.gif">
          <a:extLst>
            <a:ext uri="{FF2B5EF4-FFF2-40B4-BE49-F238E27FC236}">
              <a16:creationId xmlns:a16="http://schemas.microsoft.com/office/drawing/2014/main" id="{352F6673-B830-46BF-B42B-0534213B6B1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4" name="AutoShape 1" descr="https://psfswebp.cc.wmich.edu/cs/FPR/cache/PT_PIXEL_1.gif">
          <a:extLst>
            <a:ext uri="{FF2B5EF4-FFF2-40B4-BE49-F238E27FC236}">
              <a16:creationId xmlns:a16="http://schemas.microsoft.com/office/drawing/2014/main" id="{4156708E-501B-494F-AB5C-97CC66CFCE6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5" name="AutoShape 1" descr="https://psfswebp.cc.wmich.edu/cs/FPR/cache/PT_PIXEL_1.gif">
          <a:extLst>
            <a:ext uri="{FF2B5EF4-FFF2-40B4-BE49-F238E27FC236}">
              <a16:creationId xmlns:a16="http://schemas.microsoft.com/office/drawing/2014/main" id="{471575F2-AC19-498C-9343-C1420ECD538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6" name="AutoShape 1" descr="https://psfswebp.cc.wmich.edu/cs/FPR/cache/PT_PIXEL_1.gif">
          <a:extLst>
            <a:ext uri="{FF2B5EF4-FFF2-40B4-BE49-F238E27FC236}">
              <a16:creationId xmlns:a16="http://schemas.microsoft.com/office/drawing/2014/main" id="{C1527D23-0919-4636-97BD-453AC6A29EF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7" name="AutoShape 1" descr="https://psfswebp.cc.wmich.edu/cs/FPR/cache/PT_PIXEL_1.gif">
          <a:extLst>
            <a:ext uri="{FF2B5EF4-FFF2-40B4-BE49-F238E27FC236}">
              <a16:creationId xmlns:a16="http://schemas.microsoft.com/office/drawing/2014/main" id="{835AA518-1E2A-4C42-B51A-5F73EBE737C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8" name="AutoShape 1" descr="https://psfswebp.cc.wmich.edu/cs/FPR/cache/PT_PIXEL_1.gif">
          <a:extLst>
            <a:ext uri="{FF2B5EF4-FFF2-40B4-BE49-F238E27FC236}">
              <a16:creationId xmlns:a16="http://schemas.microsoft.com/office/drawing/2014/main" id="{ADDC3B2B-7C03-4728-8D11-9E24E257CE3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9" name="AutoShape 1" descr="https://psfswebp.cc.wmich.edu/cs/FPR/cache/PT_PIXEL_1.gif">
          <a:extLst>
            <a:ext uri="{FF2B5EF4-FFF2-40B4-BE49-F238E27FC236}">
              <a16:creationId xmlns:a16="http://schemas.microsoft.com/office/drawing/2014/main" id="{4DC33E61-2F4C-4CE5-BE03-A142EB6CDC8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0" name="AutoShape 1" descr="https://psfswebp.cc.wmich.edu/cs/FPR/cache/PT_PIXEL_1.gif">
          <a:extLst>
            <a:ext uri="{FF2B5EF4-FFF2-40B4-BE49-F238E27FC236}">
              <a16:creationId xmlns:a16="http://schemas.microsoft.com/office/drawing/2014/main" id="{4C2D06A9-EDB1-4B74-B697-56E9F691470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1" name="AutoShape 1" descr="https://psfswebp.cc.wmich.edu/cs/FPR/cache/PT_PIXEL_1.gif">
          <a:extLst>
            <a:ext uri="{FF2B5EF4-FFF2-40B4-BE49-F238E27FC236}">
              <a16:creationId xmlns:a16="http://schemas.microsoft.com/office/drawing/2014/main" id="{4200DF5D-99A3-432D-B4C6-6EC87FE50E4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2" name="AutoShape 1" descr="https://psfswebp.cc.wmich.edu/cs/FPR/cache/PT_PIXEL_1.gif">
          <a:extLst>
            <a:ext uri="{FF2B5EF4-FFF2-40B4-BE49-F238E27FC236}">
              <a16:creationId xmlns:a16="http://schemas.microsoft.com/office/drawing/2014/main" id="{1084265A-C2A3-491A-92CD-EFAA30C1994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3" name="AutoShape 1" descr="https://psfswebp.cc.wmich.edu/cs/FPR/cache/PT_PIXEL_1.gif">
          <a:extLst>
            <a:ext uri="{FF2B5EF4-FFF2-40B4-BE49-F238E27FC236}">
              <a16:creationId xmlns:a16="http://schemas.microsoft.com/office/drawing/2014/main" id="{3C076708-855F-4A39-8A25-0E3CCA2945A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4" name="AutoShape 1" descr="https://psfswebp.cc.wmich.edu/cs/FPR/cache/PT_PIXEL_1.gif">
          <a:extLst>
            <a:ext uri="{FF2B5EF4-FFF2-40B4-BE49-F238E27FC236}">
              <a16:creationId xmlns:a16="http://schemas.microsoft.com/office/drawing/2014/main" id="{1A710B3D-028A-4B44-96AB-EC2513E847E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5" name="AutoShape 1" descr="https://psfswebp.cc.wmich.edu/cs/FPR/cache/PT_PIXEL_1.gif">
          <a:extLst>
            <a:ext uri="{FF2B5EF4-FFF2-40B4-BE49-F238E27FC236}">
              <a16:creationId xmlns:a16="http://schemas.microsoft.com/office/drawing/2014/main" id="{B1FD5175-F390-4C29-999E-F911BFAA11B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6" name="AutoShape 1" descr="https://psfswebp.cc.wmich.edu/cs/FPR/cache/PT_PIXEL_1.gif">
          <a:extLst>
            <a:ext uri="{FF2B5EF4-FFF2-40B4-BE49-F238E27FC236}">
              <a16:creationId xmlns:a16="http://schemas.microsoft.com/office/drawing/2014/main" id="{16FF27FE-147C-4888-B598-DC8A3463252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37" name="AutoShape 1" descr="https://psfswebp.cc.wmich.edu/cs/FPR/cache/PT_PIXEL_1.gif">
          <a:extLst>
            <a:ext uri="{FF2B5EF4-FFF2-40B4-BE49-F238E27FC236}">
              <a16:creationId xmlns:a16="http://schemas.microsoft.com/office/drawing/2014/main" id="{BCE0B74B-A7AC-4A05-B0A9-FDA7EAE7145E}"/>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38" name="AutoShape 1" descr="https://psfswebp.cc.wmich.edu/cs/FPR/cache/PT_PIXEL_1.gif">
          <a:extLst>
            <a:ext uri="{FF2B5EF4-FFF2-40B4-BE49-F238E27FC236}">
              <a16:creationId xmlns:a16="http://schemas.microsoft.com/office/drawing/2014/main" id="{12E100E4-6B9D-41F3-B6CA-22417EF21B0A}"/>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39" name="AutoShape 1" descr="https://psfswebp.cc.wmich.edu/cs/FPR/cache/PT_PIXEL_1.gif">
          <a:extLst>
            <a:ext uri="{FF2B5EF4-FFF2-40B4-BE49-F238E27FC236}">
              <a16:creationId xmlns:a16="http://schemas.microsoft.com/office/drawing/2014/main" id="{4A06A637-F69C-4719-B20D-0C3E91F38421}"/>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40" name="AutoShape 1" descr="https://psfswebp.cc.wmich.edu/cs/FPR/cache/PT_PIXEL_1.gif">
          <a:extLst>
            <a:ext uri="{FF2B5EF4-FFF2-40B4-BE49-F238E27FC236}">
              <a16:creationId xmlns:a16="http://schemas.microsoft.com/office/drawing/2014/main" id="{E2085447-1C8A-4465-A405-E79DFB53EB7D}"/>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41" name="AutoShape 1" descr="https://psfswebp.cc.wmich.edu/cs/FPR/cache/PT_PIXEL_1.gif">
          <a:extLst>
            <a:ext uri="{FF2B5EF4-FFF2-40B4-BE49-F238E27FC236}">
              <a16:creationId xmlns:a16="http://schemas.microsoft.com/office/drawing/2014/main" id="{B4FF1943-4821-4024-BCC1-EF33A746D080}"/>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2742" name="AutoShape 1" descr="https://psfswebp.cc.wmich.edu/cs/FPR/cache/PT_PIXEL_1.gif">
          <a:extLst>
            <a:ext uri="{FF2B5EF4-FFF2-40B4-BE49-F238E27FC236}">
              <a16:creationId xmlns:a16="http://schemas.microsoft.com/office/drawing/2014/main" id="{10C582F4-6423-42B8-B2FA-E2A7AB3B5D80}"/>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43" name="AutoShape 1" descr="https://psfswebp.cc.wmich.edu/cs/FPR/cache/PT_PIXEL_1.gif">
          <a:extLst>
            <a:ext uri="{FF2B5EF4-FFF2-40B4-BE49-F238E27FC236}">
              <a16:creationId xmlns:a16="http://schemas.microsoft.com/office/drawing/2014/main" id="{96BAD74A-7A40-44B1-9B7E-D9B2385BC118}"/>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44" name="AutoShape 1" descr="https://psfswebp.cc.wmich.edu/cs/FPR/cache/PT_PIXEL_1.gif">
          <a:extLst>
            <a:ext uri="{FF2B5EF4-FFF2-40B4-BE49-F238E27FC236}">
              <a16:creationId xmlns:a16="http://schemas.microsoft.com/office/drawing/2014/main" id="{C0A0587E-C03D-4A0F-9A8D-EA9F6573C063}"/>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45" name="AutoShape 1" descr="https://psfswebp.cc.wmich.edu/cs/FPR/cache/PT_PIXEL_1.gif">
          <a:extLst>
            <a:ext uri="{FF2B5EF4-FFF2-40B4-BE49-F238E27FC236}">
              <a16:creationId xmlns:a16="http://schemas.microsoft.com/office/drawing/2014/main" id="{AA7995A0-1FC9-4AF5-B5E4-4C73BABF4F9D}"/>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46" name="AutoShape 1" descr="https://psfswebp.cc.wmich.edu/cs/FPR/cache/PT_PIXEL_1.gif">
          <a:extLst>
            <a:ext uri="{FF2B5EF4-FFF2-40B4-BE49-F238E27FC236}">
              <a16:creationId xmlns:a16="http://schemas.microsoft.com/office/drawing/2014/main" id="{A2F8CFD7-3EA7-4612-A821-F39120E92EB5}"/>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47" name="AutoShape 1" descr="https://psfswebp.cc.wmich.edu/cs/FPR/cache/PT_PIXEL_1.gif">
          <a:extLst>
            <a:ext uri="{FF2B5EF4-FFF2-40B4-BE49-F238E27FC236}">
              <a16:creationId xmlns:a16="http://schemas.microsoft.com/office/drawing/2014/main" id="{B461D76E-D244-4AE2-AEE8-D614763668D3}"/>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48" name="AutoShape 1" descr="https://psfswebp.cc.wmich.edu/cs/FPR/cache/PT_PIXEL_1.gif">
          <a:extLst>
            <a:ext uri="{FF2B5EF4-FFF2-40B4-BE49-F238E27FC236}">
              <a16:creationId xmlns:a16="http://schemas.microsoft.com/office/drawing/2014/main" id="{B6262CAB-D4B1-4B42-86BB-963F2C1450F9}"/>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2749" name="AutoShape 1" descr="https://psfswebp.cc.wmich.edu/cs/FPR/cache/PT_PIXEL_1.gif">
          <a:extLst>
            <a:ext uri="{FF2B5EF4-FFF2-40B4-BE49-F238E27FC236}">
              <a16:creationId xmlns:a16="http://schemas.microsoft.com/office/drawing/2014/main" id="{8E5789FF-5901-4015-A8D9-C582E2F68713}"/>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50" name="AutoShape 1" descr="https://psfswebp.cc.wmich.edu/cs/FPR/cache/PT_PIXEL_1.gif">
          <a:extLst>
            <a:ext uri="{FF2B5EF4-FFF2-40B4-BE49-F238E27FC236}">
              <a16:creationId xmlns:a16="http://schemas.microsoft.com/office/drawing/2014/main" id="{BA137F9B-AB06-44EA-B4B7-08BED3F1045E}"/>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51" name="AutoShape 1" descr="https://psfswebp.cc.wmich.edu/cs/FPR/cache/PT_PIXEL_1.gif">
          <a:extLst>
            <a:ext uri="{FF2B5EF4-FFF2-40B4-BE49-F238E27FC236}">
              <a16:creationId xmlns:a16="http://schemas.microsoft.com/office/drawing/2014/main" id="{F9962802-FE2C-4406-ACE0-583750CC6FDC}"/>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2752" name="AutoShape 1" descr="https://psfswebp.cc.wmich.edu/cs/FPR/cache/PT_PIXEL_1.gif">
          <a:extLst>
            <a:ext uri="{FF2B5EF4-FFF2-40B4-BE49-F238E27FC236}">
              <a16:creationId xmlns:a16="http://schemas.microsoft.com/office/drawing/2014/main" id="{70C15D1F-C673-4266-81BD-48887FEF9867}"/>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53" name="AutoShape 1" descr="https://psfswebp.cc.wmich.edu/cs/FPR/cache/PT_PIXEL_1.gif">
          <a:extLst>
            <a:ext uri="{FF2B5EF4-FFF2-40B4-BE49-F238E27FC236}">
              <a16:creationId xmlns:a16="http://schemas.microsoft.com/office/drawing/2014/main" id="{4D5A6CE9-2195-4600-A685-A1E4161828EB}"/>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54" name="AutoShape 1" descr="https://psfswebp.cc.wmich.edu/cs/FPR/cache/PT_PIXEL_1.gif">
          <a:extLst>
            <a:ext uri="{FF2B5EF4-FFF2-40B4-BE49-F238E27FC236}">
              <a16:creationId xmlns:a16="http://schemas.microsoft.com/office/drawing/2014/main" id="{263B3D44-143F-4D66-BCB6-66040158B6AF}"/>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55" name="AutoShape 1" descr="https://psfswebp.cc.wmich.edu/cs/FPR/cache/PT_PIXEL_1.gif">
          <a:extLst>
            <a:ext uri="{FF2B5EF4-FFF2-40B4-BE49-F238E27FC236}">
              <a16:creationId xmlns:a16="http://schemas.microsoft.com/office/drawing/2014/main" id="{E74E88C6-8445-476C-93D6-5B43C8287476}"/>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56" name="AutoShape 1" descr="https://psfswebp.cc.wmich.edu/cs/FPR/cache/PT_PIXEL_1.gif">
          <a:extLst>
            <a:ext uri="{FF2B5EF4-FFF2-40B4-BE49-F238E27FC236}">
              <a16:creationId xmlns:a16="http://schemas.microsoft.com/office/drawing/2014/main" id="{84A55E0E-DA94-48E7-9544-218D843B2DA4}"/>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57" name="AutoShape 1" descr="https://psfswebp.cc.wmich.edu/cs/FPR/cache/PT_PIXEL_1.gif">
          <a:extLst>
            <a:ext uri="{FF2B5EF4-FFF2-40B4-BE49-F238E27FC236}">
              <a16:creationId xmlns:a16="http://schemas.microsoft.com/office/drawing/2014/main" id="{4AD48D2D-0A77-4A94-9990-8F97EAC4429E}"/>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58" name="AutoShape 1" descr="https://psfswebp.cc.wmich.edu/cs/FPR/cache/PT_PIXEL_1.gif">
          <a:extLst>
            <a:ext uri="{FF2B5EF4-FFF2-40B4-BE49-F238E27FC236}">
              <a16:creationId xmlns:a16="http://schemas.microsoft.com/office/drawing/2014/main" id="{62DFE6DB-8A55-4590-A25D-BF37917964B0}"/>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59" name="AutoShape 1" descr="https://psfswebp.cc.wmich.edu/cs/FPR/cache/PT_PIXEL_1.gif">
          <a:extLst>
            <a:ext uri="{FF2B5EF4-FFF2-40B4-BE49-F238E27FC236}">
              <a16:creationId xmlns:a16="http://schemas.microsoft.com/office/drawing/2014/main" id="{A949779C-DD53-458E-9803-3E47AC924528}"/>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760" name="AutoShape 1" descr="https://psfswebp.cc.wmich.edu/cs/FPR/cache/PT_PIXEL_1.gif">
          <a:extLst>
            <a:ext uri="{FF2B5EF4-FFF2-40B4-BE49-F238E27FC236}">
              <a16:creationId xmlns:a16="http://schemas.microsoft.com/office/drawing/2014/main" id="{00A2CE05-7D25-472E-99F9-AA00DF5951E5}"/>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761" name="AutoShape 1" descr="https://psfswebp.cc.wmich.edu/cs/FPR/cache/PT_PIXEL_1.gif">
          <a:extLst>
            <a:ext uri="{FF2B5EF4-FFF2-40B4-BE49-F238E27FC236}">
              <a16:creationId xmlns:a16="http://schemas.microsoft.com/office/drawing/2014/main" id="{72DDD595-61B1-4A9C-B0F8-9E2E77ADCB69}"/>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62" name="AutoShape 1" descr="https://psfswebp.cc.wmich.edu/cs/FPR/cache/PT_PIXEL_1.gif">
          <a:extLst>
            <a:ext uri="{FF2B5EF4-FFF2-40B4-BE49-F238E27FC236}">
              <a16:creationId xmlns:a16="http://schemas.microsoft.com/office/drawing/2014/main" id="{F3153C0E-3941-42DB-A538-F67E9231092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763" name="AutoShape 1" descr="https://psfswebp.cc.wmich.edu/cs/FPR/cache/PT_PIXEL_1.gif">
          <a:extLst>
            <a:ext uri="{FF2B5EF4-FFF2-40B4-BE49-F238E27FC236}">
              <a16:creationId xmlns:a16="http://schemas.microsoft.com/office/drawing/2014/main" id="{20D99225-B005-467E-87C4-AF8B078FA13B}"/>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64" name="AutoShape 1" descr="https://psfswebp.cc.wmich.edu/cs/FPR/cache/PT_PIXEL_1.gif">
          <a:extLst>
            <a:ext uri="{FF2B5EF4-FFF2-40B4-BE49-F238E27FC236}">
              <a16:creationId xmlns:a16="http://schemas.microsoft.com/office/drawing/2014/main" id="{ABED4C9C-1784-4368-A033-DD9C96A6914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65" name="AutoShape 1" descr="https://psfswebp.cc.wmich.edu/cs/FPR/cache/PT_PIXEL_1.gif">
          <a:extLst>
            <a:ext uri="{FF2B5EF4-FFF2-40B4-BE49-F238E27FC236}">
              <a16:creationId xmlns:a16="http://schemas.microsoft.com/office/drawing/2014/main" id="{74AA6047-B541-4886-B181-462108B3BFC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766" name="AutoShape 1" descr="https://psfswebp.cc.wmich.edu/cs/FPR/cache/PT_PIXEL_1.gif">
          <a:extLst>
            <a:ext uri="{FF2B5EF4-FFF2-40B4-BE49-F238E27FC236}">
              <a16:creationId xmlns:a16="http://schemas.microsoft.com/office/drawing/2014/main" id="{479DF11F-9A9F-4C5E-B1CD-3D6D908B9264}"/>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67" name="AutoShape 1" descr="https://psfswebp.cc.wmich.edu/cs/FPR/cache/PT_PIXEL_1.gif">
          <a:extLst>
            <a:ext uri="{FF2B5EF4-FFF2-40B4-BE49-F238E27FC236}">
              <a16:creationId xmlns:a16="http://schemas.microsoft.com/office/drawing/2014/main" id="{8FF38CD5-CE72-4409-9000-6CB0D37503F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68" name="AutoShape 1" descr="https://psfswebp.cc.wmich.edu/cs/FPR/cache/PT_PIXEL_1.gif">
          <a:extLst>
            <a:ext uri="{FF2B5EF4-FFF2-40B4-BE49-F238E27FC236}">
              <a16:creationId xmlns:a16="http://schemas.microsoft.com/office/drawing/2014/main" id="{22C70FB6-343B-44CB-B8D6-D153C3BFA24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769" name="AutoShape 1" descr="https://psfswebp.cc.wmich.edu/cs/FPR/cache/PT_PIXEL_1.gif">
          <a:extLst>
            <a:ext uri="{FF2B5EF4-FFF2-40B4-BE49-F238E27FC236}">
              <a16:creationId xmlns:a16="http://schemas.microsoft.com/office/drawing/2014/main" id="{2E97B2EC-1612-47D1-9ECD-988451E10CB2}"/>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0" name="AutoShape 1" descr="https://psfswebp.cc.wmich.edu/cs/FPR/cache/PT_PIXEL_1.gif">
          <a:extLst>
            <a:ext uri="{FF2B5EF4-FFF2-40B4-BE49-F238E27FC236}">
              <a16:creationId xmlns:a16="http://schemas.microsoft.com/office/drawing/2014/main" id="{EAAD193B-9E7B-4A7E-B3D5-CC635089DB8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1" name="AutoShape 1" descr="https://psfswebp.cc.wmich.edu/cs/FPR/cache/PT_PIXEL_1.gif">
          <a:extLst>
            <a:ext uri="{FF2B5EF4-FFF2-40B4-BE49-F238E27FC236}">
              <a16:creationId xmlns:a16="http://schemas.microsoft.com/office/drawing/2014/main" id="{9F5EB777-2530-4009-823D-ABD592FF6D9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2772" name="AutoShape 1" descr="https://psfswebp.cc.wmich.edu/cs/FPR/cache/PT_PIXEL_1.gif">
          <a:extLst>
            <a:ext uri="{FF2B5EF4-FFF2-40B4-BE49-F238E27FC236}">
              <a16:creationId xmlns:a16="http://schemas.microsoft.com/office/drawing/2014/main" id="{F3A677A6-D183-43F8-8A46-7012E104ED94}"/>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73" name="AutoShape 1" descr="https://psfswebp.cc.wmich.edu/cs/FPR/cache/PT_PIXEL_1.gif">
          <a:extLst>
            <a:ext uri="{FF2B5EF4-FFF2-40B4-BE49-F238E27FC236}">
              <a16:creationId xmlns:a16="http://schemas.microsoft.com/office/drawing/2014/main" id="{0EB6592C-E70D-4866-90C7-BC397E241A77}"/>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74" name="AutoShape 1" descr="https://psfswebp.cc.wmich.edu/cs/FPR/cache/PT_PIXEL_1.gif">
          <a:extLst>
            <a:ext uri="{FF2B5EF4-FFF2-40B4-BE49-F238E27FC236}">
              <a16:creationId xmlns:a16="http://schemas.microsoft.com/office/drawing/2014/main" id="{E8A03365-B06C-47C2-8152-F4CBDC2A6D97}"/>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5" name="AutoShape 1" descr="https://psfswebp.cc.wmich.edu/cs/FPR/cache/PT_PIXEL_1.gif">
          <a:extLst>
            <a:ext uri="{FF2B5EF4-FFF2-40B4-BE49-F238E27FC236}">
              <a16:creationId xmlns:a16="http://schemas.microsoft.com/office/drawing/2014/main" id="{45764D86-8C77-46BD-B136-1E56EF8EC1D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6" name="AutoShape 1" descr="https://psfswebp.cc.wmich.edu/cs/FPR/cache/PT_PIXEL_1.gif">
          <a:extLst>
            <a:ext uri="{FF2B5EF4-FFF2-40B4-BE49-F238E27FC236}">
              <a16:creationId xmlns:a16="http://schemas.microsoft.com/office/drawing/2014/main" id="{B81A6CA6-0877-423E-A6E2-45B0F5B1B5E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7" name="AutoShape 1" descr="https://psfswebp.cc.wmich.edu/cs/FPR/cache/PT_PIXEL_1.gif">
          <a:extLst>
            <a:ext uri="{FF2B5EF4-FFF2-40B4-BE49-F238E27FC236}">
              <a16:creationId xmlns:a16="http://schemas.microsoft.com/office/drawing/2014/main" id="{9F400A2C-B3F9-45A4-9BE3-7176F47C3536}"/>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8" name="AutoShape 1" descr="https://psfswebp.cc.wmich.edu/cs/FPR/cache/PT_PIXEL_1.gif">
          <a:extLst>
            <a:ext uri="{FF2B5EF4-FFF2-40B4-BE49-F238E27FC236}">
              <a16:creationId xmlns:a16="http://schemas.microsoft.com/office/drawing/2014/main" id="{EEA9686D-E059-479D-9746-C95CD517429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79" name="AutoShape 1" descr="https://psfswebp.cc.wmich.edu/cs/FPR/cache/PT_PIXEL_1.gif">
          <a:extLst>
            <a:ext uri="{FF2B5EF4-FFF2-40B4-BE49-F238E27FC236}">
              <a16:creationId xmlns:a16="http://schemas.microsoft.com/office/drawing/2014/main" id="{C0479926-3BD2-4330-AAE5-77810803AC2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80" name="AutoShape 1" descr="https://psfswebp.cc.wmich.edu/cs/FPR/cache/PT_PIXEL_1.gif">
          <a:extLst>
            <a:ext uri="{FF2B5EF4-FFF2-40B4-BE49-F238E27FC236}">
              <a16:creationId xmlns:a16="http://schemas.microsoft.com/office/drawing/2014/main" id="{E7FE6B47-0066-48A7-BA8C-C3A22F77B5C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81" name="AutoShape 1" descr="https://psfswebp.cc.wmich.edu/cs/FPR/cache/PT_PIXEL_1.gif">
          <a:extLst>
            <a:ext uri="{FF2B5EF4-FFF2-40B4-BE49-F238E27FC236}">
              <a16:creationId xmlns:a16="http://schemas.microsoft.com/office/drawing/2014/main" id="{85E354FC-831A-40D0-ABE6-1A997F0E0819}"/>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82" name="AutoShape 1" descr="https://psfswebp.cc.wmich.edu/cs/FPR/cache/PT_PIXEL_1.gif">
          <a:extLst>
            <a:ext uri="{FF2B5EF4-FFF2-40B4-BE49-F238E27FC236}">
              <a16:creationId xmlns:a16="http://schemas.microsoft.com/office/drawing/2014/main" id="{0F26CABB-3047-4757-B1DD-B8B80849AEFE}"/>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83" name="AutoShape 1" descr="https://psfswebp.cc.wmich.edu/cs/FPR/cache/PT_PIXEL_1.gif">
          <a:extLst>
            <a:ext uri="{FF2B5EF4-FFF2-40B4-BE49-F238E27FC236}">
              <a16:creationId xmlns:a16="http://schemas.microsoft.com/office/drawing/2014/main" id="{B48E1782-66FC-4F0C-B245-480DFC6D13F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84" name="AutoShape 1" descr="https://psfswebp.cc.wmich.edu/cs/FPR/cache/PT_PIXEL_1.gif">
          <a:extLst>
            <a:ext uri="{FF2B5EF4-FFF2-40B4-BE49-F238E27FC236}">
              <a16:creationId xmlns:a16="http://schemas.microsoft.com/office/drawing/2014/main" id="{F3862B2E-C0F5-4767-85CE-D355E7AEF25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85" name="AutoShape 1" descr="https://psfswebp.cc.wmich.edu/cs/FPR/cache/PT_PIXEL_1.gif">
          <a:extLst>
            <a:ext uri="{FF2B5EF4-FFF2-40B4-BE49-F238E27FC236}">
              <a16:creationId xmlns:a16="http://schemas.microsoft.com/office/drawing/2014/main" id="{249270DC-812B-48E9-BD70-678CA965BA4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86" name="AutoShape 1" descr="https://psfswebp.cc.wmich.edu/cs/FPR/cache/PT_PIXEL_1.gif">
          <a:extLst>
            <a:ext uri="{FF2B5EF4-FFF2-40B4-BE49-F238E27FC236}">
              <a16:creationId xmlns:a16="http://schemas.microsoft.com/office/drawing/2014/main" id="{A402B68C-EB5A-4EC2-A842-75C83CE476C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87" name="AutoShape 1" descr="https://psfswebp.cc.wmich.edu/cs/FPR/cache/PT_PIXEL_1.gif">
          <a:extLst>
            <a:ext uri="{FF2B5EF4-FFF2-40B4-BE49-F238E27FC236}">
              <a16:creationId xmlns:a16="http://schemas.microsoft.com/office/drawing/2014/main" id="{0CD93734-91C6-430F-9386-0605CC18F5B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88" name="AutoShape 1" descr="https://psfswebp.cc.wmich.edu/cs/FPR/cache/PT_PIXEL_1.gif">
          <a:extLst>
            <a:ext uri="{FF2B5EF4-FFF2-40B4-BE49-F238E27FC236}">
              <a16:creationId xmlns:a16="http://schemas.microsoft.com/office/drawing/2014/main" id="{FC3A2FBE-EAD5-4A37-A24F-0CC3DA0D3B60}"/>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89" name="AutoShape 1" descr="https://psfswebp.cc.wmich.edu/cs/FPR/cache/PT_PIXEL_1.gif">
          <a:extLst>
            <a:ext uri="{FF2B5EF4-FFF2-40B4-BE49-F238E27FC236}">
              <a16:creationId xmlns:a16="http://schemas.microsoft.com/office/drawing/2014/main" id="{442772F3-E232-4EBA-8055-0461F55CA05A}"/>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90" name="AutoShape 1" descr="https://psfswebp.cc.wmich.edu/cs/FPR/cache/PT_PIXEL_1.gif">
          <a:extLst>
            <a:ext uri="{FF2B5EF4-FFF2-40B4-BE49-F238E27FC236}">
              <a16:creationId xmlns:a16="http://schemas.microsoft.com/office/drawing/2014/main" id="{A21ACE42-0524-4CC5-9630-4E6A27DAAED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91" name="AutoShape 1" descr="https://psfswebp.cc.wmich.edu/cs/FPR/cache/PT_PIXEL_1.gif">
          <a:extLst>
            <a:ext uri="{FF2B5EF4-FFF2-40B4-BE49-F238E27FC236}">
              <a16:creationId xmlns:a16="http://schemas.microsoft.com/office/drawing/2014/main" id="{3698A66F-47EB-4F4B-A75A-4FF2745ECAE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92" name="AutoShape 1" descr="https://psfswebp.cc.wmich.edu/cs/FPR/cache/PT_PIXEL_1.gif">
          <a:extLst>
            <a:ext uri="{FF2B5EF4-FFF2-40B4-BE49-F238E27FC236}">
              <a16:creationId xmlns:a16="http://schemas.microsoft.com/office/drawing/2014/main" id="{63F578FF-A0CE-46EB-B49B-8FF851519A0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93" name="AutoShape 1" descr="https://psfswebp.cc.wmich.edu/cs/FPR/cache/PT_PIXEL_1.gif">
          <a:extLst>
            <a:ext uri="{FF2B5EF4-FFF2-40B4-BE49-F238E27FC236}">
              <a16:creationId xmlns:a16="http://schemas.microsoft.com/office/drawing/2014/main" id="{46C8C10E-640A-4123-ACB7-AF1555259B31}"/>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94" name="AutoShape 1" descr="https://psfswebp.cc.wmich.edu/cs/FPR/cache/PT_PIXEL_1.gif">
          <a:extLst>
            <a:ext uri="{FF2B5EF4-FFF2-40B4-BE49-F238E27FC236}">
              <a16:creationId xmlns:a16="http://schemas.microsoft.com/office/drawing/2014/main" id="{36E65A79-C8E8-4173-824C-AD43F89E65BA}"/>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95" name="AutoShape 1" descr="https://psfswebp.cc.wmich.edu/cs/FPR/cache/PT_PIXEL_1.gif">
          <a:extLst>
            <a:ext uri="{FF2B5EF4-FFF2-40B4-BE49-F238E27FC236}">
              <a16:creationId xmlns:a16="http://schemas.microsoft.com/office/drawing/2014/main" id="{3FB223F2-496A-4255-8E2B-F8D83E754519}"/>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96" name="AutoShape 1" descr="https://psfswebp.cc.wmich.edu/cs/FPR/cache/PT_PIXEL_1.gif">
          <a:extLst>
            <a:ext uri="{FF2B5EF4-FFF2-40B4-BE49-F238E27FC236}">
              <a16:creationId xmlns:a16="http://schemas.microsoft.com/office/drawing/2014/main" id="{EE3ADC50-5C2D-413C-AE49-EA3805F793DB}"/>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2797" name="AutoShape 1" descr="https://psfswebp.cc.wmich.edu/cs/FPR/cache/PT_PIXEL_1.gif">
          <a:extLst>
            <a:ext uri="{FF2B5EF4-FFF2-40B4-BE49-F238E27FC236}">
              <a16:creationId xmlns:a16="http://schemas.microsoft.com/office/drawing/2014/main" id="{84D884B8-36C9-4136-971E-3A5BB20F6325}"/>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2798" name="AutoShape 1" descr="https://psfswebp.cc.wmich.edu/cs/FPR/cache/PT_PIXEL_1.gif">
          <a:extLst>
            <a:ext uri="{FF2B5EF4-FFF2-40B4-BE49-F238E27FC236}">
              <a16:creationId xmlns:a16="http://schemas.microsoft.com/office/drawing/2014/main" id="{617026D4-6474-4B1E-9EA2-7582AECCF3D0}"/>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2799" name="AutoShape 1" descr="https://psfswebp.cc.wmich.edu/cs/FPR/cache/PT_PIXEL_1.gif">
          <a:extLst>
            <a:ext uri="{FF2B5EF4-FFF2-40B4-BE49-F238E27FC236}">
              <a16:creationId xmlns:a16="http://schemas.microsoft.com/office/drawing/2014/main" id="{71E55D71-B4D3-4F95-9D50-12CDC127BD63}"/>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2800" name="AutoShape 1" descr="https://psfswebp.cc.wmich.edu/cs/FPR/cache/PT_PIXEL_1.gif">
          <a:extLst>
            <a:ext uri="{FF2B5EF4-FFF2-40B4-BE49-F238E27FC236}">
              <a16:creationId xmlns:a16="http://schemas.microsoft.com/office/drawing/2014/main" id="{F870FDFC-7805-46BF-B826-3E1008028C9D}"/>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2801" name="AutoShape 1" descr="https://psfswebp.cc.wmich.edu/cs/FPR/cache/PT_PIXEL_1.gif">
          <a:extLst>
            <a:ext uri="{FF2B5EF4-FFF2-40B4-BE49-F238E27FC236}">
              <a16:creationId xmlns:a16="http://schemas.microsoft.com/office/drawing/2014/main" id="{99964F4E-D97E-4672-8535-9522EF96FD92}"/>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2802" name="AutoShape 1" descr="https://psfswebp.cc.wmich.edu/cs/FPR/cache/PT_PIXEL_1.gif">
          <a:extLst>
            <a:ext uri="{FF2B5EF4-FFF2-40B4-BE49-F238E27FC236}">
              <a16:creationId xmlns:a16="http://schemas.microsoft.com/office/drawing/2014/main" id="{094B8192-7227-403E-B661-1B4593FE8B00}"/>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2803" name="AutoShape 1" descr="https://psfswebp.cc.wmich.edu/cs/FPR/cache/PT_PIXEL_1.gif">
          <a:extLst>
            <a:ext uri="{FF2B5EF4-FFF2-40B4-BE49-F238E27FC236}">
              <a16:creationId xmlns:a16="http://schemas.microsoft.com/office/drawing/2014/main" id="{5092C53E-1AA9-4C4F-A26A-AFD68844AD59}"/>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2804" name="AutoShape 1" descr="https://psfswebp.cc.wmich.edu/cs/FPR/cache/PT_PIXEL_1.gif">
          <a:extLst>
            <a:ext uri="{FF2B5EF4-FFF2-40B4-BE49-F238E27FC236}">
              <a16:creationId xmlns:a16="http://schemas.microsoft.com/office/drawing/2014/main" id="{ABF51C34-E227-4B27-B7F8-0226BB1D7E81}"/>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05" name="AutoShape 1" descr="https://psfswebp.cc.wmich.edu/cs/FPR/cache/PT_PIXEL_1.gif">
          <a:extLst>
            <a:ext uri="{FF2B5EF4-FFF2-40B4-BE49-F238E27FC236}">
              <a16:creationId xmlns:a16="http://schemas.microsoft.com/office/drawing/2014/main" id="{29F39F0B-C601-4A1F-97D2-AF9F168843C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2806" name="AutoShape 1" descr="https://psfswebp.cc.wmich.edu/cs/FPR/cache/PT_PIXEL_1.gif">
          <a:extLst>
            <a:ext uri="{FF2B5EF4-FFF2-40B4-BE49-F238E27FC236}">
              <a16:creationId xmlns:a16="http://schemas.microsoft.com/office/drawing/2014/main" id="{FB4FA3DE-3033-45D6-9F41-FBE5F78A6AA1}"/>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07" name="AutoShape 1" descr="https://psfswebp.cc.wmich.edu/cs/FPR/cache/PT_PIXEL_1.gif">
          <a:extLst>
            <a:ext uri="{FF2B5EF4-FFF2-40B4-BE49-F238E27FC236}">
              <a16:creationId xmlns:a16="http://schemas.microsoft.com/office/drawing/2014/main" id="{11817099-4608-4080-86C2-7184BF1C358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08" name="AutoShape 1" descr="https://psfswebp.cc.wmich.edu/cs/FPR/cache/PT_PIXEL_1.gif">
          <a:extLst>
            <a:ext uri="{FF2B5EF4-FFF2-40B4-BE49-F238E27FC236}">
              <a16:creationId xmlns:a16="http://schemas.microsoft.com/office/drawing/2014/main" id="{90479463-4262-43B9-B368-06F59BAF80D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09" name="AutoShape 1" descr="https://psfswebp.cc.wmich.edu/cs/FPR/cache/PT_PIXEL_1.gif">
          <a:extLst>
            <a:ext uri="{FF2B5EF4-FFF2-40B4-BE49-F238E27FC236}">
              <a16:creationId xmlns:a16="http://schemas.microsoft.com/office/drawing/2014/main" id="{2CECFF08-5306-4688-8EFC-2E9212DB14C0}"/>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10" name="AutoShape 1" descr="https://psfswebp.cc.wmich.edu/cs/FPR/cache/PT_PIXEL_1.gif">
          <a:extLst>
            <a:ext uri="{FF2B5EF4-FFF2-40B4-BE49-F238E27FC236}">
              <a16:creationId xmlns:a16="http://schemas.microsoft.com/office/drawing/2014/main" id="{70175694-D03C-4BFB-93E7-337618CDCCDA}"/>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2811" name="AutoShape 1" descr="https://psfswebp.cc.wmich.edu/cs/FPR/cache/PT_PIXEL_1.gif">
          <a:extLst>
            <a:ext uri="{FF2B5EF4-FFF2-40B4-BE49-F238E27FC236}">
              <a16:creationId xmlns:a16="http://schemas.microsoft.com/office/drawing/2014/main" id="{C5FB031D-5077-476E-929C-0E758B002C75}"/>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12" name="AutoShape 1" descr="https://psfswebp.cc.wmich.edu/cs/FPR/cache/PT_PIXEL_1.gif">
          <a:extLst>
            <a:ext uri="{FF2B5EF4-FFF2-40B4-BE49-F238E27FC236}">
              <a16:creationId xmlns:a16="http://schemas.microsoft.com/office/drawing/2014/main" id="{399F4033-C05C-4A7D-9EF0-807EC021C13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813" name="AutoShape 1" descr="https://psfswebp.cc.wmich.edu/cs/FPR/cache/PT_PIXEL_1.gif">
          <a:extLst>
            <a:ext uri="{FF2B5EF4-FFF2-40B4-BE49-F238E27FC236}">
              <a16:creationId xmlns:a16="http://schemas.microsoft.com/office/drawing/2014/main" id="{AB4FCF5E-1DAA-4B6B-88F5-E3324D348CF3}"/>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14" name="AutoShape 1" descr="https://psfswebp.cc.wmich.edu/cs/FPR/cache/PT_PIXEL_1.gif">
          <a:extLst>
            <a:ext uri="{FF2B5EF4-FFF2-40B4-BE49-F238E27FC236}">
              <a16:creationId xmlns:a16="http://schemas.microsoft.com/office/drawing/2014/main" id="{813BFB34-D996-461E-A20E-D99FBF58DC9E}"/>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815" name="AutoShape 1" descr="https://psfswebp.cc.wmich.edu/cs/FPR/cache/PT_PIXEL_1.gif">
          <a:extLst>
            <a:ext uri="{FF2B5EF4-FFF2-40B4-BE49-F238E27FC236}">
              <a16:creationId xmlns:a16="http://schemas.microsoft.com/office/drawing/2014/main" id="{4769F466-EFE3-419E-BB82-F2EA0E6C326D}"/>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16" name="AutoShape 1" descr="https://psfswebp.cc.wmich.edu/cs/FPR/cache/PT_PIXEL_1.gif">
          <a:extLst>
            <a:ext uri="{FF2B5EF4-FFF2-40B4-BE49-F238E27FC236}">
              <a16:creationId xmlns:a16="http://schemas.microsoft.com/office/drawing/2014/main" id="{96120480-056D-4FCE-8698-85BBA4DB479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17" name="AutoShape 1" descr="https://psfswebp.cc.wmich.edu/cs/FPR/cache/PT_PIXEL_1.gif">
          <a:extLst>
            <a:ext uri="{FF2B5EF4-FFF2-40B4-BE49-F238E27FC236}">
              <a16:creationId xmlns:a16="http://schemas.microsoft.com/office/drawing/2014/main" id="{95CED3CD-C2BC-4DD2-A0A6-1E1D754782E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818" name="AutoShape 1" descr="https://psfswebp.cc.wmich.edu/cs/FPR/cache/PT_PIXEL_1.gif">
          <a:extLst>
            <a:ext uri="{FF2B5EF4-FFF2-40B4-BE49-F238E27FC236}">
              <a16:creationId xmlns:a16="http://schemas.microsoft.com/office/drawing/2014/main" id="{01BFFC3C-5769-4664-99D8-9EFC39CA887A}"/>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19" name="AutoShape 1" descr="https://psfswebp.cc.wmich.edu/cs/FPR/cache/PT_PIXEL_1.gif">
          <a:extLst>
            <a:ext uri="{FF2B5EF4-FFF2-40B4-BE49-F238E27FC236}">
              <a16:creationId xmlns:a16="http://schemas.microsoft.com/office/drawing/2014/main" id="{82866127-B169-40A3-A725-4E0B446EC65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0" name="AutoShape 1" descr="https://psfswebp.cc.wmich.edu/cs/FPR/cache/PT_PIXEL_1.gif">
          <a:extLst>
            <a:ext uri="{FF2B5EF4-FFF2-40B4-BE49-F238E27FC236}">
              <a16:creationId xmlns:a16="http://schemas.microsoft.com/office/drawing/2014/main" id="{900A7871-FC79-4047-9142-69899388F07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821" name="AutoShape 1" descr="https://psfswebp.cc.wmich.edu/cs/FPR/cache/PT_PIXEL_1.gif">
          <a:extLst>
            <a:ext uri="{FF2B5EF4-FFF2-40B4-BE49-F238E27FC236}">
              <a16:creationId xmlns:a16="http://schemas.microsoft.com/office/drawing/2014/main" id="{E66FA87F-F314-44CC-AF69-A5C502DCBFB4}"/>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2" name="AutoShape 1" descr="https://psfswebp.cc.wmich.edu/cs/FPR/cache/PT_PIXEL_1.gif">
          <a:extLst>
            <a:ext uri="{FF2B5EF4-FFF2-40B4-BE49-F238E27FC236}">
              <a16:creationId xmlns:a16="http://schemas.microsoft.com/office/drawing/2014/main" id="{6718CC70-4112-48B4-95C3-721461C31CE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23" name="AutoShape 1" descr="https://psfswebp.cc.wmich.edu/cs/FPR/cache/PT_PIXEL_1.gif">
          <a:extLst>
            <a:ext uri="{FF2B5EF4-FFF2-40B4-BE49-F238E27FC236}">
              <a16:creationId xmlns:a16="http://schemas.microsoft.com/office/drawing/2014/main" id="{0FA31D1C-0439-42E1-9B39-2980670996B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2824" name="AutoShape 1" descr="https://psfswebp.cc.wmich.edu/cs/FPR/cache/PT_PIXEL_1.gif">
          <a:extLst>
            <a:ext uri="{FF2B5EF4-FFF2-40B4-BE49-F238E27FC236}">
              <a16:creationId xmlns:a16="http://schemas.microsoft.com/office/drawing/2014/main" id="{7214AB83-06F8-428D-9C16-1A91AA8FF93F}"/>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25" name="AutoShape 1" descr="https://psfswebp.cc.wmich.edu/cs/FPR/cache/PT_PIXEL_1.gif">
          <a:extLst>
            <a:ext uri="{FF2B5EF4-FFF2-40B4-BE49-F238E27FC236}">
              <a16:creationId xmlns:a16="http://schemas.microsoft.com/office/drawing/2014/main" id="{15585AA5-07E8-4CC6-8DD6-3D796F81C83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26" name="AutoShape 1" descr="https://psfswebp.cc.wmich.edu/cs/FPR/cache/PT_PIXEL_1.gif">
          <a:extLst>
            <a:ext uri="{FF2B5EF4-FFF2-40B4-BE49-F238E27FC236}">
              <a16:creationId xmlns:a16="http://schemas.microsoft.com/office/drawing/2014/main" id="{64EDC468-6638-4F2C-A138-7887EFA2149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7" name="AutoShape 1" descr="https://psfswebp.cc.wmich.edu/cs/FPR/cache/PT_PIXEL_1.gif">
          <a:extLst>
            <a:ext uri="{FF2B5EF4-FFF2-40B4-BE49-F238E27FC236}">
              <a16:creationId xmlns:a16="http://schemas.microsoft.com/office/drawing/2014/main" id="{AF6F55AD-4FD6-4DB8-8FF2-8ABA708E548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8" name="AutoShape 1" descr="https://psfswebp.cc.wmich.edu/cs/FPR/cache/PT_PIXEL_1.gif">
          <a:extLst>
            <a:ext uri="{FF2B5EF4-FFF2-40B4-BE49-F238E27FC236}">
              <a16:creationId xmlns:a16="http://schemas.microsoft.com/office/drawing/2014/main" id="{22BD5287-9389-4436-83F3-63673045A85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29" name="AutoShape 1" descr="https://psfswebp.cc.wmich.edu/cs/FPR/cache/PT_PIXEL_1.gif">
          <a:extLst>
            <a:ext uri="{FF2B5EF4-FFF2-40B4-BE49-F238E27FC236}">
              <a16:creationId xmlns:a16="http://schemas.microsoft.com/office/drawing/2014/main" id="{D3C7C4E1-D2CE-446D-8E3C-08D89A3C123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30" name="AutoShape 1" descr="https://psfswebp.cc.wmich.edu/cs/FPR/cache/PT_PIXEL_1.gif">
          <a:extLst>
            <a:ext uri="{FF2B5EF4-FFF2-40B4-BE49-F238E27FC236}">
              <a16:creationId xmlns:a16="http://schemas.microsoft.com/office/drawing/2014/main" id="{1C735391-6F53-4F29-9665-F92B60127DA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31" name="AutoShape 1" descr="https://psfswebp.cc.wmich.edu/cs/FPR/cache/PT_PIXEL_1.gif">
          <a:extLst>
            <a:ext uri="{FF2B5EF4-FFF2-40B4-BE49-F238E27FC236}">
              <a16:creationId xmlns:a16="http://schemas.microsoft.com/office/drawing/2014/main" id="{B3B018F8-4578-4C76-A7AA-30718991A96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32" name="AutoShape 1" descr="https://psfswebp.cc.wmich.edu/cs/FPR/cache/PT_PIXEL_1.gif">
          <a:extLst>
            <a:ext uri="{FF2B5EF4-FFF2-40B4-BE49-F238E27FC236}">
              <a16:creationId xmlns:a16="http://schemas.microsoft.com/office/drawing/2014/main" id="{5AC7FC9C-6C83-470B-A2F8-A82EC217556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33" name="AutoShape 1" descr="https://psfswebp.cc.wmich.edu/cs/FPR/cache/PT_PIXEL_1.gif">
          <a:extLst>
            <a:ext uri="{FF2B5EF4-FFF2-40B4-BE49-F238E27FC236}">
              <a16:creationId xmlns:a16="http://schemas.microsoft.com/office/drawing/2014/main" id="{E04E61F1-033C-4AB6-B813-FCAAB7D5EAD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34" name="AutoShape 1" descr="https://psfswebp.cc.wmich.edu/cs/FPR/cache/PT_PIXEL_1.gif">
          <a:extLst>
            <a:ext uri="{FF2B5EF4-FFF2-40B4-BE49-F238E27FC236}">
              <a16:creationId xmlns:a16="http://schemas.microsoft.com/office/drawing/2014/main" id="{4C72A026-415C-45F0-80A8-1CE73F158091}"/>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35" name="AutoShape 1" descr="https://psfswebp.cc.wmich.edu/cs/FPR/cache/PT_PIXEL_1.gif">
          <a:extLst>
            <a:ext uri="{FF2B5EF4-FFF2-40B4-BE49-F238E27FC236}">
              <a16:creationId xmlns:a16="http://schemas.microsoft.com/office/drawing/2014/main" id="{1915279D-73D9-4FA1-ABF1-9E089BD91DD3}"/>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36" name="AutoShape 1" descr="https://psfswebp.cc.wmich.edu/cs/FPR/cache/PT_PIXEL_1.gif">
          <a:extLst>
            <a:ext uri="{FF2B5EF4-FFF2-40B4-BE49-F238E27FC236}">
              <a16:creationId xmlns:a16="http://schemas.microsoft.com/office/drawing/2014/main" id="{59FFB9D3-34C4-43F1-AFFF-E49B1D557AD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37" name="AutoShape 1" descr="https://psfswebp.cc.wmich.edu/cs/FPR/cache/PT_PIXEL_1.gif">
          <a:extLst>
            <a:ext uri="{FF2B5EF4-FFF2-40B4-BE49-F238E27FC236}">
              <a16:creationId xmlns:a16="http://schemas.microsoft.com/office/drawing/2014/main" id="{CD89E4FB-AA37-48D7-9013-04825559A7CE}"/>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38" name="AutoShape 1" descr="https://psfswebp.cc.wmich.edu/cs/FPR/cache/PT_PIXEL_1.gif">
          <a:extLst>
            <a:ext uri="{FF2B5EF4-FFF2-40B4-BE49-F238E27FC236}">
              <a16:creationId xmlns:a16="http://schemas.microsoft.com/office/drawing/2014/main" id="{09FDF206-AD9F-490A-A549-9F4A8A6A7B3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39" name="AutoShape 1" descr="https://psfswebp.cc.wmich.edu/cs/FPR/cache/PT_PIXEL_1.gif">
          <a:extLst>
            <a:ext uri="{FF2B5EF4-FFF2-40B4-BE49-F238E27FC236}">
              <a16:creationId xmlns:a16="http://schemas.microsoft.com/office/drawing/2014/main" id="{1C22E102-2EB9-4EB5-8182-0218AE5FD41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40" name="AutoShape 1" descr="https://psfswebp.cc.wmich.edu/cs/FPR/cache/PT_PIXEL_1.gif">
          <a:extLst>
            <a:ext uri="{FF2B5EF4-FFF2-40B4-BE49-F238E27FC236}">
              <a16:creationId xmlns:a16="http://schemas.microsoft.com/office/drawing/2014/main" id="{6CF16B1D-9C47-4A2D-A7E4-665C4186DEA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41" name="AutoShape 1" descr="https://psfswebp.cc.wmich.edu/cs/FPR/cache/PT_PIXEL_1.gif">
          <a:extLst>
            <a:ext uri="{FF2B5EF4-FFF2-40B4-BE49-F238E27FC236}">
              <a16:creationId xmlns:a16="http://schemas.microsoft.com/office/drawing/2014/main" id="{8944AA59-553F-403B-86B7-C472F7ED9D8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42" name="AutoShape 1" descr="https://psfswebp.cc.wmich.edu/cs/FPR/cache/PT_PIXEL_1.gif">
          <a:extLst>
            <a:ext uri="{FF2B5EF4-FFF2-40B4-BE49-F238E27FC236}">
              <a16:creationId xmlns:a16="http://schemas.microsoft.com/office/drawing/2014/main" id="{485DA47F-659F-4A63-8C2D-039B19EC875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43" name="AutoShape 1" descr="https://psfswebp.cc.wmich.edu/cs/FPR/cache/PT_PIXEL_1.gif">
          <a:extLst>
            <a:ext uri="{FF2B5EF4-FFF2-40B4-BE49-F238E27FC236}">
              <a16:creationId xmlns:a16="http://schemas.microsoft.com/office/drawing/2014/main" id="{5ED0E76D-EBD0-4DC3-B87A-753C78B42AC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44" name="AutoShape 1" descr="https://psfswebp.cc.wmich.edu/cs/FPR/cache/PT_PIXEL_1.gif">
          <a:extLst>
            <a:ext uri="{FF2B5EF4-FFF2-40B4-BE49-F238E27FC236}">
              <a16:creationId xmlns:a16="http://schemas.microsoft.com/office/drawing/2014/main" id="{51485A51-A621-4556-83CD-61738325219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45" name="AutoShape 1" descr="https://psfswebp.cc.wmich.edu/cs/FPR/cache/PT_PIXEL_1.gif">
          <a:extLst>
            <a:ext uri="{FF2B5EF4-FFF2-40B4-BE49-F238E27FC236}">
              <a16:creationId xmlns:a16="http://schemas.microsoft.com/office/drawing/2014/main" id="{20053605-2D4D-47AF-8B0B-BD9E95FDF902}"/>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46" name="AutoShape 1" descr="https://psfswebp.cc.wmich.edu/cs/FPR/cache/PT_PIXEL_1.gif">
          <a:extLst>
            <a:ext uri="{FF2B5EF4-FFF2-40B4-BE49-F238E27FC236}">
              <a16:creationId xmlns:a16="http://schemas.microsoft.com/office/drawing/2014/main" id="{AD2987EC-661E-4FF4-80A5-8CEB6BA825DB}"/>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47" name="AutoShape 1" descr="https://psfswebp.cc.wmich.edu/cs/FPR/cache/PT_PIXEL_1.gif">
          <a:extLst>
            <a:ext uri="{FF2B5EF4-FFF2-40B4-BE49-F238E27FC236}">
              <a16:creationId xmlns:a16="http://schemas.microsoft.com/office/drawing/2014/main" id="{18B1DA5D-A122-4610-8731-6DC4CAB41A0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48" name="AutoShape 1" descr="https://psfswebp.cc.wmich.edu/cs/FPR/cache/PT_PIXEL_1.gif">
          <a:extLst>
            <a:ext uri="{FF2B5EF4-FFF2-40B4-BE49-F238E27FC236}">
              <a16:creationId xmlns:a16="http://schemas.microsoft.com/office/drawing/2014/main" id="{5AA4D2F9-CDC8-4107-8DF1-5C564719D26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2849" name="AutoShape 1" descr="https://psfswebp.cc.wmich.edu/cs/FPR/cache/PT_PIXEL_1.gif">
          <a:extLst>
            <a:ext uri="{FF2B5EF4-FFF2-40B4-BE49-F238E27FC236}">
              <a16:creationId xmlns:a16="http://schemas.microsoft.com/office/drawing/2014/main" id="{837C8D9C-0B41-4EF9-90D6-89E99E8CF7AC}"/>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2850" name="AutoShape 1" descr="https://psfswebp.cc.wmich.edu/cs/FPR/cache/PT_PIXEL_1.gif">
          <a:extLst>
            <a:ext uri="{FF2B5EF4-FFF2-40B4-BE49-F238E27FC236}">
              <a16:creationId xmlns:a16="http://schemas.microsoft.com/office/drawing/2014/main" id="{57F575C8-9D58-4F23-8E01-8D5F83B6F604}"/>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2851" name="AutoShape 1" descr="https://psfswebp.cc.wmich.edu/cs/FPR/cache/PT_PIXEL_1.gif">
          <a:extLst>
            <a:ext uri="{FF2B5EF4-FFF2-40B4-BE49-F238E27FC236}">
              <a16:creationId xmlns:a16="http://schemas.microsoft.com/office/drawing/2014/main" id="{51352566-70B3-4E5E-8A17-AF9F5849FDAD}"/>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2852" name="AutoShape 1" descr="https://psfswebp.cc.wmich.edu/cs/FPR/cache/PT_PIXEL_1.gif">
          <a:extLst>
            <a:ext uri="{FF2B5EF4-FFF2-40B4-BE49-F238E27FC236}">
              <a16:creationId xmlns:a16="http://schemas.microsoft.com/office/drawing/2014/main" id="{6A0C546E-5BEE-4E9C-BD16-6F5B608FADD7}"/>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2853" name="AutoShape 1" descr="https://psfswebp.cc.wmich.edu/cs/FPR/cache/PT_PIXEL_1.gif">
          <a:extLst>
            <a:ext uri="{FF2B5EF4-FFF2-40B4-BE49-F238E27FC236}">
              <a16:creationId xmlns:a16="http://schemas.microsoft.com/office/drawing/2014/main" id="{2D0F3BDB-6C30-4EED-B0E5-F07D22FC73C3}"/>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2854" name="AutoShape 1" descr="https://psfswebp.cc.wmich.edu/cs/FPR/cache/PT_PIXEL_1.gif">
          <a:extLst>
            <a:ext uri="{FF2B5EF4-FFF2-40B4-BE49-F238E27FC236}">
              <a16:creationId xmlns:a16="http://schemas.microsoft.com/office/drawing/2014/main" id="{928C15C9-7846-4947-8D9E-4B5E4592887C}"/>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55" name="AutoShape 1" descr="https://psfswebp.cc.wmich.edu/cs/FPR/cache/PT_PIXEL_1.gif">
          <a:extLst>
            <a:ext uri="{FF2B5EF4-FFF2-40B4-BE49-F238E27FC236}">
              <a16:creationId xmlns:a16="http://schemas.microsoft.com/office/drawing/2014/main" id="{F40531ED-01C4-4736-9FF7-09D21188D9E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2856" name="AutoShape 1" descr="https://psfswebp.cc.wmich.edu/cs/FPR/cache/PT_PIXEL_1.gif">
          <a:extLst>
            <a:ext uri="{FF2B5EF4-FFF2-40B4-BE49-F238E27FC236}">
              <a16:creationId xmlns:a16="http://schemas.microsoft.com/office/drawing/2014/main" id="{7CE70373-44AF-4380-887B-979AB7041D81}"/>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57" name="AutoShape 1" descr="https://psfswebp.cc.wmich.edu/cs/FPR/cache/PT_PIXEL_1.gif">
          <a:extLst>
            <a:ext uri="{FF2B5EF4-FFF2-40B4-BE49-F238E27FC236}">
              <a16:creationId xmlns:a16="http://schemas.microsoft.com/office/drawing/2014/main" id="{DF7AC60F-4038-4A37-AED6-DA813EB008F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58" name="AutoShape 1" descr="https://psfswebp.cc.wmich.edu/cs/FPR/cache/PT_PIXEL_1.gif">
          <a:extLst>
            <a:ext uri="{FF2B5EF4-FFF2-40B4-BE49-F238E27FC236}">
              <a16:creationId xmlns:a16="http://schemas.microsoft.com/office/drawing/2014/main" id="{3DBACF51-0DEC-4A6C-95B1-3E13A8069C1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59" name="AutoShape 1" descr="https://psfswebp.cc.wmich.edu/cs/FPR/cache/PT_PIXEL_1.gif">
          <a:extLst>
            <a:ext uri="{FF2B5EF4-FFF2-40B4-BE49-F238E27FC236}">
              <a16:creationId xmlns:a16="http://schemas.microsoft.com/office/drawing/2014/main" id="{D22176B0-305E-4F6A-9F78-B5C7A207786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60" name="AutoShape 1" descr="https://psfswebp.cc.wmich.edu/cs/FPR/cache/PT_PIXEL_1.gif">
          <a:extLst>
            <a:ext uri="{FF2B5EF4-FFF2-40B4-BE49-F238E27FC236}">
              <a16:creationId xmlns:a16="http://schemas.microsoft.com/office/drawing/2014/main" id="{A0255AC3-B731-4844-B6BC-BF35E1DE4D2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2861" name="AutoShape 1" descr="https://psfswebp.cc.wmich.edu/cs/FPR/cache/PT_PIXEL_1.gif">
          <a:extLst>
            <a:ext uri="{FF2B5EF4-FFF2-40B4-BE49-F238E27FC236}">
              <a16:creationId xmlns:a16="http://schemas.microsoft.com/office/drawing/2014/main" id="{885A0F4C-097B-441E-96C6-5FF9F0963A66}"/>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62" name="AutoShape 1" descr="https://psfswebp.cc.wmich.edu/cs/FPR/cache/PT_PIXEL_1.gif">
          <a:extLst>
            <a:ext uri="{FF2B5EF4-FFF2-40B4-BE49-F238E27FC236}">
              <a16:creationId xmlns:a16="http://schemas.microsoft.com/office/drawing/2014/main" id="{41C21000-A754-4DA0-820E-7F7D82ED9E6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863" name="AutoShape 1" descr="https://psfswebp.cc.wmich.edu/cs/FPR/cache/PT_PIXEL_1.gif">
          <a:extLst>
            <a:ext uri="{FF2B5EF4-FFF2-40B4-BE49-F238E27FC236}">
              <a16:creationId xmlns:a16="http://schemas.microsoft.com/office/drawing/2014/main" id="{18F32A20-0173-4178-A8ED-7233596C77D0}"/>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64" name="AutoShape 1" descr="https://psfswebp.cc.wmich.edu/cs/FPR/cache/PT_PIXEL_1.gif">
          <a:extLst>
            <a:ext uri="{FF2B5EF4-FFF2-40B4-BE49-F238E27FC236}">
              <a16:creationId xmlns:a16="http://schemas.microsoft.com/office/drawing/2014/main" id="{9CF05E9D-3221-4A2C-A075-D2A26E46E4D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865" name="AutoShape 1" descr="https://psfswebp.cc.wmich.edu/cs/FPR/cache/PT_PIXEL_1.gif">
          <a:extLst>
            <a:ext uri="{FF2B5EF4-FFF2-40B4-BE49-F238E27FC236}">
              <a16:creationId xmlns:a16="http://schemas.microsoft.com/office/drawing/2014/main" id="{2B2A37DF-D327-4BFE-A790-EDBB372A1A4B}"/>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66" name="AutoShape 1" descr="https://psfswebp.cc.wmich.edu/cs/FPR/cache/PT_PIXEL_1.gif">
          <a:extLst>
            <a:ext uri="{FF2B5EF4-FFF2-40B4-BE49-F238E27FC236}">
              <a16:creationId xmlns:a16="http://schemas.microsoft.com/office/drawing/2014/main" id="{8E47B0C6-7A15-41A3-A68F-883EEB4FAF1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67" name="AutoShape 1" descr="https://psfswebp.cc.wmich.edu/cs/FPR/cache/PT_PIXEL_1.gif">
          <a:extLst>
            <a:ext uri="{FF2B5EF4-FFF2-40B4-BE49-F238E27FC236}">
              <a16:creationId xmlns:a16="http://schemas.microsoft.com/office/drawing/2014/main" id="{DC1BAD12-8CA8-4178-B5E3-A0D5F9797BC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868" name="AutoShape 1" descr="https://psfswebp.cc.wmich.edu/cs/FPR/cache/PT_PIXEL_1.gif">
          <a:extLst>
            <a:ext uri="{FF2B5EF4-FFF2-40B4-BE49-F238E27FC236}">
              <a16:creationId xmlns:a16="http://schemas.microsoft.com/office/drawing/2014/main" id="{712D3B36-5189-4BD3-80D7-96304C3DE23B}"/>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69" name="AutoShape 1" descr="https://psfswebp.cc.wmich.edu/cs/FPR/cache/PT_PIXEL_1.gif">
          <a:extLst>
            <a:ext uri="{FF2B5EF4-FFF2-40B4-BE49-F238E27FC236}">
              <a16:creationId xmlns:a16="http://schemas.microsoft.com/office/drawing/2014/main" id="{F6701EB2-5FE4-4335-89A4-07433D0204E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0" name="AutoShape 1" descr="https://psfswebp.cc.wmich.edu/cs/FPR/cache/PT_PIXEL_1.gif">
          <a:extLst>
            <a:ext uri="{FF2B5EF4-FFF2-40B4-BE49-F238E27FC236}">
              <a16:creationId xmlns:a16="http://schemas.microsoft.com/office/drawing/2014/main" id="{68308A17-16FA-4B0F-9A67-6C7067BEEA2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871" name="AutoShape 1" descr="https://psfswebp.cc.wmich.edu/cs/FPR/cache/PT_PIXEL_1.gif">
          <a:extLst>
            <a:ext uri="{FF2B5EF4-FFF2-40B4-BE49-F238E27FC236}">
              <a16:creationId xmlns:a16="http://schemas.microsoft.com/office/drawing/2014/main" id="{3CEE730E-F3B2-42EE-9A24-A8E02A8B2E41}"/>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2" name="AutoShape 1" descr="https://psfswebp.cc.wmich.edu/cs/FPR/cache/PT_PIXEL_1.gif">
          <a:extLst>
            <a:ext uri="{FF2B5EF4-FFF2-40B4-BE49-F238E27FC236}">
              <a16:creationId xmlns:a16="http://schemas.microsoft.com/office/drawing/2014/main" id="{DDA60F0B-7CFE-49D9-ADFE-C660C266612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73" name="AutoShape 1" descr="https://psfswebp.cc.wmich.edu/cs/FPR/cache/PT_PIXEL_1.gif">
          <a:extLst>
            <a:ext uri="{FF2B5EF4-FFF2-40B4-BE49-F238E27FC236}">
              <a16:creationId xmlns:a16="http://schemas.microsoft.com/office/drawing/2014/main" id="{06949B6B-4E92-44E6-A45C-6E4215657A7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2874" name="AutoShape 1" descr="https://psfswebp.cc.wmich.edu/cs/FPR/cache/PT_PIXEL_1.gif">
          <a:extLst>
            <a:ext uri="{FF2B5EF4-FFF2-40B4-BE49-F238E27FC236}">
              <a16:creationId xmlns:a16="http://schemas.microsoft.com/office/drawing/2014/main" id="{C6B73C2E-36C0-4795-AB1A-DF1A1D16EA0C}"/>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75" name="AutoShape 1" descr="https://psfswebp.cc.wmich.edu/cs/FPR/cache/PT_PIXEL_1.gif">
          <a:extLst>
            <a:ext uri="{FF2B5EF4-FFF2-40B4-BE49-F238E27FC236}">
              <a16:creationId xmlns:a16="http://schemas.microsoft.com/office/drawing/2014/main" id="{4E96D5B3-87A7-4FC3-93F9-113DBC53AE3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76" name="AutoShape 1" descr="https://psfswebp.cc.wmich.edu/cs/FPR/cache/PT_PIXEL_1.gif">
          <a:extLst>
            <a:ext uri="{FF2B5EF4-FFF2-40B4-BE49-F238E27FC236}">
              <a16:creationId xmlns:a16="http://schemas.microsoft.com/office/drawing/2014/main" id="{83E1E502-561E-42E5-89BB-F597E15D54A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7" name="AutoShape 1" descr="https://psfswebp.cc.wmich.edu/cs/FPR/cache/PT_PIXEL_1.gif">
          <a:extLst>
            <a:ext uri="{FF2B5EF4-FFF2-40B4-BE49-F238E27FC236}">
              <a16:creationId xmlns:a16="http://schemas.microsoft.com/office/drawing/2014/main" id="{DC1FE6D5-966F-4AA6-B4BA-12C155B53D9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8" name="AutoShape 1" descr="https://psfswebp.cc.wmich.edu/cs/FPR/cache/PT_PIXEL_1.gif">
          <a:extLst>
            <a:ext uri="{FF2B5EF4-FFF2-40B4-BE49-F238E27FC236}">
              <a16:creationId xmlns:a16="http://schemas.microsoft.com/office/drawing/2014/main" id="{29220FDF-0393-4C3C-9059-C63C3779575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79" name="AutoShape 1" descr="https://psfswebp.cc.wmich.edu/cs/FPR/cache/PT_PIXEL_1.gif">
          <a:extLst>
            <a:ext uri="{FF2B5EF4-FFF2-40B4-BE49-F238E27FC236}">
              <a16:creationId xmlns:a16="http://schemas.microsoft.com/office/drawing/2014/main" id="{64CB5F39-E627-4DC5-A89F-3945A705340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80" name="AutoShape 1" descr="https://psfswebp.cc.wmich.edu/cs/FPR/cache/PT_PIXEL_1.gif">
          <a:extLst>
            <a:ext uri="{FF2B5EF4-FFF2-40B4-BE49-F238E27FC236}">
              <a16:creationId xmlns:a16="http://schemas.microsoft.com/office/drawing/2014/main" id="{1EABB64D-B0EE-43DC-9655-7F407129DE7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81" name="AutoShape 1" descr="https://psfswebp.cc.wmich.edu/cs/FPR/cache/PT_PIXEL_1.gif">
          <a:extLst>
            <a:ext uri="{FF2B5EF4-FFF2-40B4-BE49-F238E27FC236}">
              <a16:creationId xmlns:a16="http://schemas.microsoft.com/office/drawing/2014/main" id="{C5AB19D3-C0E9-48EC-8C94-A6F59FD3CF2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82" name="AutoShape 1" descr="https://psfswebp.cc.wmich.edu/cs/FPR/cache/PT_PIXEL_1.gif">
          <a:extLst>
            <a:ext uri="{FF2B5EF4-FFF2-40B4-BE49-F238E27FC236}">
              <a16:creationId xmlns:a16="http://schemas.microsoft.com/office/drawing/2014/main" id="{5E3BA9C8-613A-41CA-B00B-BFF147B3F50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83" name="AutoShape 1" descr="https://psfswebp.cc.wmich.edu/cs/FPR/cache/PT_PIXEL_1.gif">
          <a:extLst>
            <a:ext uri="{FF2B5EF4-FFF2-40B4-BE49-F238E27FC236}">
              <a16:creationId xmlns:a16="http://schemas.microsoft.com/office/drawing/2014/main" id="{31C36B85-DA5A-483A-AD16-6B6346DB49E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84" name="AutoShape 1" descr="https://psfswebp.cc.wmich.edu/cs/FPR/cache/PT_PIXEL_1.gif">
          <a:extLst>
            <a:ext uri="{FF2B5EF4-FFF2-40B4-BE49-F238E27FC236}">
              <a16:creationId xmlns:a16="http://schemas.microsoft.com/office/drawing/2014/main" id="{7131592E-7215-48FE-9A11-94A26AEB178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85" name="AutoShape 1" descr="https://psfswebp.cc.wmich.edu/cs/FPR/cache/PT_PIXEL_1.gif">
          <a:extLst>
            <a:ext uri="{FF2B5EF4-FFF2-40B4-BE49-F238E27FC236}">
              <a16:creationId xmlns:a16="http://schemas.microsoft.com/office/drawing/2014/main" id="{E331804B-C0F4-4BED-B574-82535A8FED3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86" name="AutoShape 1" descr="https://psfswebp.cc.wmich.edu/cs/FPR/cache/PT_PIXEL_1.gif">
          <a:extLst>
            <a:ext uri="{FF2B5EF4-FFF2-40B4-BE49-F238E27FC236}">
              <a16:creationId xmlns:a16="http://schemas.microsoft.com/office/drawing/2014/main" id="{C575D3A7-6428-4069-8F8F-097F187DC9B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87" name="AutoShape 1" descr="https://psfswebp.cc.wmich.edu/cs/FPR/cache/PT_PIXEL_1.gif">
          <a:extLst>
            <a:ext uri="{FF2B5EF4-FFF2-40B4-BE49-F238E27FC236}">
              <a16:creationId xmlns:a16="http://schemas.microsoft.com/office/drawing/2014/main" id="{D7EE23EF-E6CE-4AD5-B99D-B385459EAAA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88" name="AutoShape 1" descr="https://psfswebp.cc.wmich.edu/cs/FPR/cache/PT_PIXEL_1.gif">
          <a:extLst>
            <a:ext uri="{FF2B5EF4-FFF2-40B4-BE49-F238E27FC236}">
              <a16:creationId xmlns:a16="http://schemas.microsoft.com/office/drawing/2014/main" id="{134A54DE-D248-48FB-A8E8-7136DF0E5EA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89" name="AutoShape 1" descr="https://psfswebp.cc.wmich.edu/cs/FPR/cache/PT_PIXEL_1.gif">
          <a:extLst>
            <a:ext uri="{FF2B5EF4-FFF2-40B4-BE49-F238E27FC236}">
              <a16:creationId xmlns:a16="http://schemas.microsoft.com/office/drawing/2014/main" id="{2225ED99-C732-4D11-A510-C0C947ADA7C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90" name="AutoShape 1" descr="https://psfswebp.cc.wmich.edu/cs/FPR/cache/PT_PIXEL_1.gif">
          <a:extLst>
            <a:ext uri="{FF2B5EF4-FFF2-40B4-BE49-F238E27FC236}">
              <a16:creationId xmlns:a16="http://schemas.microsoft.com/office/drawing/2014/main" id="{997B54D4-649B-4350-8860-A1974839FD5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91" name="AutoShape 1" descr="https://psfswebp.cc.wmich.edu/cs/FPR/cache/PT_PIXEL_1.gif">
          <a:extLst>
            <a:ext uri="{FF2B5EF4-FFF2-40B4-BE49-F238E27FC236}">
              <a16:creationId xmlns:a16="http://schemas.microsoft.com/office/drawing/2014/main" id="{E24C678B-C7B3-426F-BB8D-27B754EF30C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92" name="AutoShape 1" descr="https://psfswebp.cc.wmich.edu/cs/FPR/cache/PT_PIXEL_1.gif">
          <a:extLst>
            <a:ext uri="{FF2B5EF4-FFF2-40B4-BE49-F238E27FC236}">
              <a16:creationId xmlns:a16="http://schemas.microsoft.com/office/drawing/2014/main" id="{3BFFEE75-307F-496D-8513-6BC0202105D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93" name="AutoShape 1" descr="https://psfswebp.cc.wmich.edu/cs/FPR/cache/PT_PIXEL_1.gif">
          <a:extLst>
            <a:ext uri="{FF2B5EF4-FFF2-40B4-BE49-F238E27FC236}">
              <a16:creationId xmlns:a16="http://schemas.microsoft.com/office/drawing/2014/main" id="{CDBB323E-4C37-4E40-95B4-5E5602BEE6E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94" name="AutoShape 1" descr="https://psfswebp.cc.wmich.edu/cs/FPR/cache/PT_PIXEL_1.gif">
          <a:extLst>
            <a:ext uri="{FF2B5EF4-FFF2-40B4-BE49-F238E27FC236}">
              <a16:creationId xmlns:a16="http://schemas.microsoft.com/office/drawing/2014/main" id="{E07547F7-4354-4698-92DA-3818FB50427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95" name="AutoShape 1" descr="https://psfswebp.cc.wmich.edu/cs/FPR/cache/PT_PIXEL_1.gif">
          <a:extLst>
            <a:ext uri="{FF2B5EF4-FFF2-40B4-BE49-F238E27FC236}">
              <a16:creationId xmlns:a16="http://schemas.microsoft.com/office/drawing/2014/main" id="{B093257B-65B0-493B-BD27-08CE3E26975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96" name="AutoShape 1" descr="https://psfswebp.cc.wmich.edu/cs/FPR/cache/PT_PIXEL_1.gif">
          <a:extLst>
            <a:ext uri="{FF2B5EF4-FFF2-40B4-BE49-F238E27FC236}">
              <a16:creationId xmlns:a16="http://schemas.microsoft.com/office/drawing/2014/main" id="{C2091704-E2D8-4D7F-B5BE-E00F3F68DF4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97" name="AutoShape 1" descr="https://psfswebp.cc.wmich.edu/cs/FPR/cache/PT_PIXEL_1.gif">
          <a:extLst>
            <a:ext uri="{FF2B5EF4-FFF2-40B4-BE49-F238E27FC236}">
              <a16:creationId xmlns:a16="http://schemas.microsoft.com/office/drawing/2014/main" id="{BDCA79A4-5ABB-404E-85F2-10C9D7931904}"/>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98" name="AutoShape 1" descr="https://psfswebp.cc.wmich.edu/cs/FPR/cache/PT_PIXEL_1.gif">
          <a:extLst>
            <a:ext uri="{FF2B5EF4-FFF2-40B4-BE49-F238E27FC236}">
              <a16:creationId xmlns:a16="http://schemas.microsoft.com/office/drawing/2014/main" id="{7E34E7E0-862E-40F3-BA22-7FB1CEA5EAAC}"/>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2899" name="AutoShape 1" descr="https://psfswebp.cc.wmich.edu/cs/FPR/cache/PT_PIXEL_1.gif">
          <a:extLst>
            <a:ext uri="{FF2B5EF4-FFF2-40B4-BE49-F238E27FC236}">
              <a16:creationId xmlns:a16="http://schemas.microsoft.com/office/drawing/2014/main" id="{22A4C914-FDC0-4275-BCD1-B295CE7D0AC3}"/>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2900" name="AutoShape 1" descr="https://psfswebp.cc.wmich.edu/cs/FPR/cache/PT_PIXEL_1.gif">
          <a:extLst>
            <a:ext uri="{FF2B5EF4-FFF2-40B4-BE49-F238E27FC236}">
              <a16:creationId xmlns:a16="http://schemas.microsoft.com/office/drawing/2014/main" id="{F69BF3E0-1430-4821-9CF8-99B44FF0E47F}"/>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2901" name="AutoShape 1" descr="https://psfswebp.cc.wmich.edu/cs/FPR/cache/PT_PIXEL_1.gif">
          <a:extLst>
            <a:ext uri="{FF2B5EF4-FFF2-40B4-BE49-F238E27FC236}">
              <a16:creationId xmlns:a16="http://schemas.microsoft.com/office/drawing/2014/main" id="{7BB2E612-94C9-43AD-A89E-FFDD393E5D19}"/>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2902" name="AutoShape 1" descr="https://psfswebp.cc.wmich.edu/cs/FPR/cache/PT_PIXEL_1.gif">
          <a:extLst>
            <a:ext uri="{FF2B5EF4-FFF2-40B4-BE49-F238E27FC236}">
              <a16:creationId xmlns:a16="http://schemas.microsoft.com/office/drawing/2014/main" id="{F3B28552-4911-4BFB-84DE-F734C412DA7E}"/>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2903" name="AutoShape 1" descr="https://psfswebp.cc.wmich.edu/cs/FPR/cache/PT_PIXEL_1.gif">
          <a:extLst>
            <a:ext uri="{FF2B5EF4-FFF2-40B4-BE49-F238E27FC236}">
              <a16:creationId xmlns:a16="http://schemas.microsoft.com/office/drawing/2014/main" id="{9B34F8DD-5817-4BAD-9BF4-F88151480A09}"/>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2904" name="AutoShape 1" descr="https://psfswebp.cc.wmich.edu/cs/FPR/cache/PT_PIXEL_1.gif">
          <a:extLst>
            <a:ext uri="{FF2B5EF4-FFF2-40B4-BE49-F238E27FC236}">
              <a16:creationId xmlns:a16="http://schemas.microsoft.com/office/drawing/2014/main" id="{08068D7B-0B25-4224-961C-48F6E8A7C8C2}"/>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05" name="AutoShape 1" descr="https://psfswebp.cc.wmich.edu/cs/FPR/cache/PT_PIXEL_1.gif">
          <a:extLst>
            <a:ext uri="{FF2B5EF4-FFF2-40B4-BE49-F238E27FC236}">
              <a16:creationId xmlns:a16="http://schemas.microsoft.com/office/drawing/2014/main" id="{2CFA5441-EF62-4FB9-B87C-DCC557A1098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2906" name="AutoShape 1" descr="https://psfswebp.cc.wmich.edu/cs/FPR/cache/PT_PIXEL_1.gif">
          <a:extLst>
            <a:ext uri="{FF2B5EF4-FFF2-40B4-BE49-F238E27FC236}">
              <a16:creationId xmlns:a16="http://schemas.microsoft.com/office/drawing/2014/main" id="{F86B7C9F-D39B-40F6-BD6E-3E87E3B1F7DC}"/>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07" name="AutoShape 1" descr="https://psfswebp.cc.wmich.edu/cs/FPR/cache/PT_PIXEL_1.gif">
          <a:extLst>
            <a:ext uri="{FF2B5EF4-FFF2-40B4-BE49-F238E27FC236}">
              <a16:creationId xmlns:a16="http://schemas.microsoft.com/office/drawing/2014/main" id="{35CF08FE-308A-49A5-9BE9-75CE2E06A20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08" name="AutoShape 1" descr="https://psfswebp.cc.wmich.edu/cs/FPR/cache/PT_PIXEL_1.gif">
          <a:extLst>
            <a:ext uri="{FF2B5EF4-FFF2-40B4-BE49-F238E27FC236}">
              <a16:creationId xmlns:a16="http://schemas.microsoft.com/office/drawing/2014/main" id="{25D7AC2B-370D-4ED2-A2EF-AE7A2146BF5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09" name="AutoShape 1" descr="https://psfswebp.cc.wmich.edu/cs/FPR/cache/PT_PIXEL_1.gif">
          <a:extLst>
            <a:ext uri="{FF2B5EF4-FFF2-40B4-BE49-F238E27FC236}">
              <a16:creationId xmlns:a16="http://schemas.microsoft.com/office/drawing/2014/main" id="{60726357-3C8B-4662-9BE0-9D43D19F856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10" name="AutoShape 1" descr="https://psfswebp.cc.wmich.edu/cs/FPR/cache/PT_PIXEL_1.gif">
          <a:extLst>
            <a:ext uri="{FF2B5EF4-FFF2-40B4-BE49-F238E27FC236}">
              <a16:creationId xmlns:a16="http://schemas.microsoft.com/office/drawing/2014/main" id="{2C78F939-C274-4957-9288-849312AB4A8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2911" name="AutoShape 1" descr="https://psfswebp.cc.wmich.edu/cs/FPR/cache/PT_PIXEL_1.gif">
          <a:extLst>
            <a:ext uri="{FF2B5EF4-FFF2-40B4-BE49-F238E27FC236}">
              <a16:creationId xmlns:a16="http://schemas.microsoft.com/office/drawing/2014/main" id="{2A4E9BE7-C0B9-470A-9AA8-BCA0918C839F}"/>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12" name="AutoShape 1" descr="https://psfswebp.cc.wmich.edu/cs/FPR/cache/PT_PIXEL_1.gif">
          <a:extLst>
            <a:ext uri="{FF2B5EF4-FFF2-40B4-BE49-F238E27FC236}">
              <a16:creationId xmlns:a16="http://schemas.microsoft.com/office/drawing/2014/main" id="{72CA4A6C-FEEA-400A-A3EF-D84683EC9AB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913" name="AutoShape 1" descr="https://psfswebp.cc.wmich.edu/cs/FPR/cache/PT_PIXEL_1.gif">
          <a:extLst>
            <a:ext uri="{FF2B5EF4-FFF2-40B4-BE49-F238E27FC236}">
              <a16:creationId xmlns:a16="http://schemas.microsoft.com/office/drawing/2014/main" id="{B7CADAC8-617C-4FE1-BA51-2751C1CDA0C8}"/>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14" name="AutoShape 1" descr="https://psfswebp.cc.wmich.edu/cs/FPR/cache/PT_PIXEL_1.gif">
          <a:extLst>
            <a:ext uri="{FF2B5EF4-FFF2-40B4-BE49-F238E27FC236}">
              <a16:creationId xmlns:a16="http://schemas.microsoft.com/office/drawing/2014/main" id="{732E6E30-140C-4046-80BD-4EF906CC2CA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915" name="AutoShape 1" descr="https://psfswebp.cc.wmich.edu/cs/FPR/cache/PT_PIXEL_1.gif">
          <a:extLst>
            <a:ext uri="{FF2B5EF4-FFF2-40B4-BE49-F238E27FC236}">
              <a16:creationId xmlns:a16="http://schemas.microsoft.com/office/drawing/2014/main" id="{BFAB5052-0D0A-4B11-B0B8-E744BA392150}"/>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16" name="AutoShape 1" descr="https://psfswebp.cc.wmich.edu/cs/FPR/cache/PT_PIXEL_1.gif">
          <a:extLst>
            <a:ext uri="{FF2B5EF4-FFF2-40B4-BE49-F238E27FC236}">
              <a16:creationId xmlns:a16="http://schemas.microsoft.com/office/drawing/2014/main" id="{16050D6D-2F64-46C9-8485-1DE5C8EEB94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17" name="AutoShape 1" descr="https://psfswebp.cc.wmich.edu/cs/FPR/cache/PT_PIXEL_1.gif">
          <a:extLst>
            <a:ext uri="{FF2B5EF4-FFF2-40B4-BE49-F238E27FC236}">
              <a16:creationId xmlns:a16="http://schemas.microsoft.com/office/drawing/2014/main" id="{B8A97281-867D-4BF5-A6FC-338C834D850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918" name="AutoShape 1" descr="https://psfswebp.cc.wmich.edu/cs/FPR/cache/PT_PIXEL_1.gif">
          <a:extLst>
            <a:ext uri="{FF2B5EF4-FFF2-40B4-BE49-F238E27FC236}">
              <a16:creationId xmlns:a16="http://schemas.microsoft.com/office/drawing/2014/main" id="{2F9ABBAE-3B33-4124-8F27-BFEF7ADF1DA0}"/>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19" name="AutoShape 1" descr="https://psfswebp.cc.wmich.edu/cs/FPR/cache/PT_PIXEL_1.gif">
          <a:extLst>
            <a:ext uri="{FF2B5EF4-FFF2-40B4-BE49-F238E27FC236}">
              <a16:creationId xmlns:a16="http://schemas.microsoft.com/office/drawing/2014/main" id="{91604517-48AD-4874-9BB1-ED4E7BCDB071}"/>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0" name="AutoShape 1" descr="https://psfswebp.cc.wmich.edu/cs/FPR/cache/PT_PIXEL_1.gif">
          <a:extLst>
            <a:ext uri="{FF2B5EF4-FFF2-40B4-BE49-F238E27FC236}">
              <a16:creationId xmlns:a16="http://schemas.microsoft.com/office/drawing/2014/main" id="{B9379A85-2708-4FCA-8ECE-3513629A87A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921" name="AutoShape 1" descr="https://psfswebp.cc.wmich.edu/cs/FPR/cache/PT_PIXEL_1.gif">
          <a:extLst>
            <a:ext uri="{FF2B5EF4-FFF2-40B4-BE49-F238E27FC236}">
              <a16:creationId xmlns:a16="http://schemas.microsoft.com/office/drawing/2014/main" id="{4D1246A3-D58E-4EB6-BE44-23306C6870E9}"/>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2" name="AutoShape 1" descr="https://psfswebp.cc.wmich.edu/cs/FPR/cache/PT_PIXEL_1.gif">
          <a:extLst>
            <a:ext uri="{FF2B5EF4-FFF2-40B4-BE49-F238E27FC236}">
              <a16:creationId xmlns:a16="http://schemas.microsoft.com/office/drawing/2014/main" id="{87D01559-35C0-47CD-8EB6-CACFAF1802C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23" name="AutoShape 1" descr="https://psfswebp.cc.wmich.edu/cs/FPR/cache/PT_PIXEL_1.gif">
          <a:extLst>
            <a:ext uri="{FF2B5EF4-FFF2-40B4-BE49-F238E27FC236}">
              <a16:creationId xmlns:a16="http://schemas.microsoft.com/office/drawing/2014/main" id="{E4AC1FE0-BE34-4990-8A63-CF2C8B2652D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2924" name="AutoShape 1" descr="https://psfswebp.cc.wmich.edu/cs/FPR/cache/PT_PIXEL_1.gif">
          <a:extLst>
            <a:ext uri="{FF2B5EF4-FFF2-40B4-BE49-F238E27FC236}">
              <a16:creationId xmlns:a16="http://schemas.microsoft.com/office/drawing/2014/main" id="{9F9571FF-9569-432A-A243-905F1790F7CB}"/>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25" name="AutoShape 1" descr="https://psfswebp.cc.wmich.edu/cs/FPR/cache/PT_PIXEL_1.gif">
          <a:extLst>
            <a:ext uri="{FF2B5EF4-FFF2-40B4-BE49-F238E27FC236}">
              <a16:creationId xmlns:a16="http://schemas.microsoft.com/office/drawing/2014/main" id="{5D07C318-2F4E-47F8-A67F-3666EAFD3DB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26" name="AutoShape 1" descr="https://psfswebp.cc.wmich.edu/cs/FPR/cache/PT_PIXEL_1.gif">
          <a:extLst>
            <a:ext uri="{FF2B5EF4-FFF2-40B4-BE49-F238E27FC236}">
              <a16:creationId xmlns:a16="http://schemas.microsoft.com/office/drawing/2014/main" id="{FB402025-12C9-4D0D-852E-45B5A8328B5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7" name="AutoShape 1" descr="https://psfswebp.cc.wmich.edu/cs/FPR/cache/PT_PIXEL_1.gif">
          <a:extLst>
            <a:ext uri="{FF2B5EF4-FFF2-40B4-BE49-F238E27FC236}">
              <a16:creationId xmlns:a16="http://schemas.microsoft.com/office/drawing/2014/main" id="{FA579875-30C1-4915-80DC-3E058A8B32D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8" name="AutoShape 1" descr="https://psfswebp.cc.wmich.edu/cs/FPR/cache/PT_PIXEL_1.gif">
          <a:extLst>
            <a:ext uri="{FF2B5EF4-FFF2-40B4-BE49-F238E27FC236}">
              <a16:creationId xmlns:a16="http://schemas.microsoft.com/office/drawing/2014/main" id="{E9734441-0A0A-44AD-8B0F-2AAE84D758D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29" name="AutoShape 1" descr="https://psfswebp.cc.wmich.edu/cs/FPR/cache/PT_PIXEL_1.gif">
          <a:extLst>
            <a:ext uri="{FF2B5EF4-FFF2-40B4-BE49-F238E27FC236}">
              <a16:creationId xmlns:a16="http://schemas.microsoft.com/office/drawing/2014/main" id="{571056A0-8138-42E5-A476-BF851900FF7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30" name="AutoShape 1" descr="https://psfswebp.cc.wmich.edu/cs/FPR/cache/PT_PIXEL_1.gif">
          <a:extLst>
            <a:ext uri="{FF2B5EF4-FFF2-40B4-BE49-F238E27FC236}">
              <a16:creationId xmlns:a16="http://schemas.microsoft.com/office/drawing/2014/main" id="{B8477407-E6CC-4E5A-AADF-59C1BAFEC63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31" name="AutoShape 1" descr="https://psfswebp.cc.wmich.edu/cs/FPR/cache/PT_PIXEL_1.gif">
          <a:extLst>
            <a:ext uri="{FF2B5EF4-FFF2-40B4-BE49-F238E27FC236}">
              <a16:creationId xmlns:a16="http://schemas.microsoft.com/office/drawing/2014/main" id="{436FB971-E864-415E-AA37-A563BE85E5A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32" name="AutoShape 1" descr="https://psfswebp.cc.wmich.edu/cs/FPR/cache/PT_PIXEL_1.gif">
          <a:extLst>
            <a:ext uri="{FF2B5EF4-FFF2-40B4-BE49-F238E27FC236}">
              <a16:creationId xmlns:a16="http://schemas.microsoft.com/office/drawing/2014/main" id="{AAEAB7C3-C2AB-421C-A259-05F45BBF2B5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33" name="AutoShape 1" descr="https://psfswebp.cc.wmich.edu/cs/FPR/cache/PT_PIXEL_1.gif">
          <a:extLst>
            <a:ext uri="{FF2B5EF4-FFF2-40B4-BE49-F238E27FC236}">
              <a16:creationId xmlns:a16="http://schemas.microsoft.com/office/drawing/2014/main" id="{48F35282-2066-456C-9498-C63BB5C8383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34" name="AutoShape 1" descr="https://psfswebp.cc.wmich.edu/cs/FPR/cache/PT_PIXEL_1.gif">
          <a:extLst>
            <a:ext uri="{FF2B5EF4-FFF2-40B4-BE49-F238E27FC236}">
              <a16:creationId xmlns:a16="http://schemas.microsoft.com/office/drawing/2014/main" id="{12AE0E6B-F055-4ED8-B703-F0B36D4081B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35" name="AutoShape 1" descr="https://psfswebp.cc.wmich.edu/cs/FPR/cache/PT_PIXEL_1.gif">
          <a:extLst>
            <a:ext uri="{FF2B5EF4-FFF2-40B4-BE49-F238E27FC236}">
              <a16:creationId xmlns:a16="http://schemas.microsoft.com/office/drawing/2014/main" id="{730BA835-3B81-4A82-8700-CB316730EA4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36" name="AutoShape 1" descr="https://psfswebp.cc.wmich.edu/cs/FPR/cache/PT_PIXEL_1.gif">
          <a:extLst>
            <a:ext uri="{FF2B5EF4-FFF2-40B4-BE49-F238E27FC236}">
              <a16:creationId xmlns:a16="http://schemas.microsoft.com/office/drawing/2014/main" id="{41442E13-0B63-4F8C-9FC7-07FEBC48649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37" name="AutoShape 1" descr="https://psfswebp.cc.wmich.edu/cs/FPR/cache/PT_PIXEL_1.gif">
          <a:extLst>
            <a:ext uri="{FF2B5EF4-FFF2-40B4-BE49-F238E27FC236}">
              <a16:creationId xmlns:a16="http://schemas.microsoft.com/office/drawing/2014/main" id="{F7350D6D-5081-4952-AA43-9FB9C4E8011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38" name="AutoShape 1" descr="https://psfswebp.cc.wmich.edu/cs/FPR/cache/PT_PIXEL_1.gif">
          <a:extLst>
            <a:ext uri="{FF2B5EF4-FFF2-40B4-BE49-F238E27FC236}">
              <a16:creationId xmlns:a16="http://schemas.microsoft.com/office/drawing/2014/main" id="{658B2D41-455B-4322-9AA4-3629FB3574B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39" name="AutoShape 1" descr="https://psfswebp.cc.wmich.edu/cs/FPR/cache/PT_PIXEL_1.gif">
          <a:extLst>
            <a:ext uri="{FF2B5EF4-FFF2-40B4-BE49-F238E27FC236}">
              <a16:creationId xmlns:a16="http://schemas.microsoft.com/office/drawing/2014/main" id="{0C357508-A6E9-4CF2-A426-EBEE4C4C5E1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40" name="AutoShape 1" descr="https://psfswebp.cc.wmich.edu/cs/FPR/cache/PT_PIXEL_1.gif">
          <a:extLst>
            <a:ext uri="{FF2B5EF4-FFF2-40B4-BE49-F238E27FC236}">
              <a16:creationId xmlns:a16="http://schemas.microsoft.com/office/drawing/2014/main" id="{231C4203-E6A9-468B-8C44-88E56D33EFB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41" name="AutoShape 1" descr="https://psfswebp.cc.wmich.edu/cs/FPR/cache/PT_PIXEL_1.gif">
          <a:extLst>
            <a:ext uri="{FF2B5EF4-FFF2-40B4-BE49-F238E27FC236}">
              <a16:creationId xmlns:a16="http://schemas.microsoft.com/office/drawing/2014/main" id="{31FC900D-1907-4666-9B6B-786EFC2A00DC}"/>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42" name="AutoShape 1" descr="https://psfswebp.cc.wmich.edu/cs/FPR/cache/PT_PIXEL_1.gif">
          <a:extLst>
            <a:ext uri="{FF2B5EF4-FFF2-40B4-BE49-F238E27FC236}">
              <a16:creationId xmlns:a16="http://schemas.microsoft.com/office/drawing/2014/main" id="{0AE3AC41-B694-46A9-BA06-FE849CF9820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43" name="AutoShape 1" descr="https://psfswebp.cc.wmich.edu/cs/FPR/cache/PT_PIXEL_1.gif">
          <a:extLst>
            <a:ext uri="{FF2B5EF4-FFF2-40B4-BE49-F238E27FC236}">
              <a16:creationId xmlns:a16="http://schemas.microsoft.com/office/drawing/2014/main" id="{D2EC99C3-6DA3-4BA2-8B94-DA2A2D6D7F0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44" name="AutoShape 1" descr="https://psfswebp.cc.wmich.edu/cs/FPR/cache/PT_PIXEL_1.gif">
          <a:extLst>
            <a:ext uri="{FF2B5EF4-FFF2-40B4-BE49-F238E27FC236}">
              <a16:creationId xmlns:a16="http://schemas.microsoft.com/office/drawing/2014/main" id="{A4A8F333-A81A-4847-AEA3-713B6559C4B7}"/>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45" name="AutoShape 1" descr="https://psfswebp.cc.wmich.edu/cs/FPR/cache/PT_PIXEL_1.gif">
          <a:extLst>
            <a:ext uri="{FF2B5EF4-FFF2-40B4-BE49-F238E27FC236}">
              <a16:creationId xmlns:a16="http://schemas.microsoft.com/office/drawing/2014/main" id="{56184495-DE18-4421-9768-9228D076146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46" name="AutoShape 1" descr="https://psfswebp.cc.wmich.edu/cs/FPR/cache/PT_PIXEL_1.gif">
          <a:extLst>
            <a:ext uri="{FF2B5EF4-FFF2-40B4-BE49-F238E27FC236}">
              <a16:creationId xmlns:a16="http://schemas.microsoft.com/office/drawing/2014/main" id="{E10E5EFC-790E-45D7-A581-FC225B51F04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47" name="AutoShape 1" descr="https://psfswebp.cc.wmich.edu/cs/FPR/cache/PT_PIXEL_1.gif">
          <a:extLst>
            <a:ext uri="{FF2B5EF4-FFF2-40B4-BE49-F238E27FC236}">
              <a16:creationId xmlns:a16="http://schemas.microsoft.com/office/drawing/2014/main" id="{DEF7F7EC-1C3D-438E-9D34-88BA2DAA94F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48" name="AutoShape 1" descr="https://psfswebp.cc.wmich.edu/cs/FPR/cache/PT_PIXEL_1.gif">
          <a:extLst>
            <a:ext uri="{FF2B5EF4-FFF2-40B4-BE49-F238E27FC236}">
              <a16:creationId xmlns:a16="http://schemas.microsoft.com/office/drawing/2014/main" id="{18E7FDBB-C26D-4B20-98C7-8D451A64237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2949" name="AutoShape 1" descr="https://psfswebp.cc.wmich.edu/cs/FPR/cache/PT_PIXEL_1.gif">
          <a:extLst>
            <a:ext uri="{FF2B5EF4-FFF2-40B4-BE49-F238E27FC236}">
              <a16:creationId xmlns:a16="http://schemas.microsoft.com/office/drawing/2014/main" id="{50A68411-214D-4E0C-9F40-00AB8C5BCEC1}"/>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2950" name="AutoShape 1" descr="https://psfswebp.cc.wmich.edu/cs/FPR/cache/PT_PIXEL_1.gif">
          <a:extLst>
            <a:ext uri="{FF2B5EF4-FFF2-40B4-BE49-F238E27FC236}">
              <a16:creationId xmlns:a16="http://schemas.microsoft.com/office/drawing/2014/main" id="{83573D86-8401-42B8-AA23-68F34EBB18D0}"/>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2951" name="AutoShape 1" descr="https://psfswebp.cc.wmich.edu/cs/FPR/cache/PT_PIXEL_1.gif">
          <a:extLst>
            <a:ext uri="{FF2B5EF4-FFF2-40B4-BE49-F238E27FC236}">
              <a16:creationId xmlns:a16="http://schemas.microsoft.com/office/drawing/2014/main" id="{251633A3-626A-4CFB-BD2B-5F87416E3308}"/>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2952" name="AutoShape 1" descr="https://psfswebp.cc.wmich.edu/cs/FPR/cache/PT_PIXEL_1.gif">
          <a:extLst>
            <a:ext uri="{FF2B5EF4-FFF2-40B4-BE49-F238E27FC236}">
              <a16:creationId xmlns:a16="http://schemas.microsoft.com/office/drawing/2014/main" id="{5F95639B-45C5-4E55-8535-6B285D6E5EC0}"/>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2953" name="AutoShape 1" descr="https://psfswebp.cc.wmich.edu/cs/FPR/cache/PT_PIXEL_1.gif">
          <a:extLst>
            <a:ext uri="{FF2B5EF4-FFF2-40B4-BE49-F238E27FC236}">
              <a16:creationId xmlns:a16="http://schemas.microsoft.com/office/drawing/2014/main" id="{DF5D50E5-55EC-4C0B-95AD-C22A3EDE54D5}"/>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2954" name="AutoShape 1" descr="https://psfswebp.cc.wmich.edu/cs/FPR/cache/PT_PIXEL_1.gif">
          <a:extLst>
            <a:ext uri="{FF2B5EF4-FFF2-40B4-BE49-F238E27FC236}">
              <a16:creationId xmlns:a16="http://schemas.microsoft.com/office/drawing/2014/main" id="{A9288168-AA35-45F0-8234-3FFE089FD18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55" name="AutoShape 1" descr="https://psfswebp.cc.wmich.edu/cs/FPR/cache/PT_PIXEL_1.gif">
          <a:extLst>
            <a:ext uri="{FF2B5EF4-FFF2-40B4-BE49-F238E27FC236}">
              <a16:creationId xmlns:a16="http://schemas.microsoft.com/office/drawing/2014/main" id="{A089B8F0-D915-4E34-862A-C12EA5B186E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2956" name="AutoShape 1" descr="https://psfswebp.cc.wmich.edu/cs/FPR/cache/PT_PIXEL_1.gif">
          <a:extLst>
            <a:ext uri="{FF2B5EF4-FFF2-40B4-BE49-F238E27FC236}">
              <a16:creationId xmlns:a16="http://schemas.microsoft.com/office/drawing/2014/main" id="{6D301F75-AABB-464F-8392-8861CE333585}"/>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57" name="AutoShape 1" descr="https://psfswebp.cc.wmich.edu/cs/FPR/cache/PT_PIXEL_1.gif">
          <a:extLst>
            <a:ext uri="{FF2B5EF4-FFF2-40B4-BE49-F238E27FC236}">
              <a16:creationId xmlns:a16="http://schemas.microsoft.com/office/drawing/2014/main" id="{846A689C-C5D3-4DAC-941E-6BF43D20F73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58" name="AutoShape 1" descr="https://psfswebp.cc.wmich.edu/cs/FPR/cache/PT_PIXEL_1.gif">
          <a:extLst>
            <a:ext uri="{FF2B5EF4-FFF2-40B4-BE49-F238E27FC236}">
              <a16:creationId xmlns:a16="http://schemas.microsoft.com/office/drawing/2014/main" id="{F463C54B-0DE6-4626-B4D7-C3F1E8AC380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59" name="AutoShape 1" descr="https://psfswebp.cc.wmich.edu/cs/FPR/cache/PT_PIXEL_1.gif">
          <a:extLst>
            <a:ext uri="{FF2B5EF4-FFF2-40B4-BE49-F238E27FC236}">
              <a16:creationId xmlns:a16="http://schemas.microsoft.com/office/drawing/2014/main" id="{5C0FB71C-E292-4EC4-B62D-943927A2814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60" name="AutoShape 1" descr="https://psfswebp.cc.wmich.edu/cs/FPR/cache/PT_PIXEL_1.gif">
          <a:extLst>
            <a:ext uri="{FF2B5EF4-FFF2-40B4-BE49-F238E27FC236}">
              <a16:creationId xmlns:a16="http://schemas.microsoft.com/office/drawing/2014/main" id="{3F83F89D-3D4C-4292-AE61-B79FE8DB36F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2961" name="AutoShape 1" descr="https://psfswebp.cc.wmich.edu/cs/FPR/cache/PT_PIXEL_1.gif">
          <a:extLst>
            <a:ext uri="{FF2B5EF4-FFF2-40B4-BE49-F238E27FC236}">
              <a16:creationId xmlns:a16="http://schemas.microsoft.com/office/drawing/2014/main" id="{731E1D26-224B-4663-91B7-0AB76EA4DEE4}"/>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62" name="AutoShape 1" descr="https://psfswebp.cc.wmich.edu/cs/FPR/cache/PT_PIXEL_1.gif">
          <a:extLst>
            <a:ext uri="{FF2B5EF4-FFF2-40B4-BE49-F238E27FC236}">
              <a16:creationId xmlns:a16="http://schemas.microsoft.com/office/drawing/2014/main" id="{19CE3A3F-4606-4BCE-81F0-65E1FFF2534A}"/>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963" name="AutoShape 1" descr="https://psfswebp.cc.wmich.edu/cs/FPR/cache/PT_PIXEL_1.gif">
          <a:extLst>
            <a:ext uri="{FF2B5EF4-FFF2-40B4-BE49-F238E27FC236}">
              <a16:creationId xmlns:a16="http://schemas.microsoft.com/office/drawing/2014/main" id="{7817D9AD-14BE-46BB-A08F-F13BB7D9517C}"/>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64" name="AutoShape 1" descr="https://psfswebp.cc.wmich.edu/cs/FPR/cache/PT_PIXEL_1.gif">
          <a:extLst>
            <a:ext uri="{FF2B5EF4-FFF2-40B4-BE49-F238E27FC236}">
              <a16:creationId xmlns:a16="http://schemas.microsoft.com/office/drawing/2014/main" id="{BBA2FFDC-C8F3-457D-B75A-740D485E178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965" name="AutoShape 1" descr="https://psfswebp.cc.wmich.edu/cs/FPR/cache/PT_PIXEL_1.gif">
          <a:extLst>
            <a:ext uri="{FF2B5EF4-FFF2-40B4-BE49-F238E27FC236}">
              <a16:creationId xmlns:a16="http://schemas.microsoft.com/office/drawing/2014/main" id="{598E574D-6025-49E7-AADC-AD1B6596BC84}"/>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66" name="AutoShape 1" descr="https://psfswebp.cc.wmich.edu/cs/FPR/cache/PT_PIXEL_1.gif">
          <a:extLst>
            <a:ext uri="{FF2B5EF4-FFF2-40B4-BE49-F238E27FC236}">
              <a16:creationId xmlns:a16="http://schemas.microsoft.com/office/drawing/2014/main" id="{EFD15882-6AAB-4014-A535-A1F34B44006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67" name="AutoShape 1" descr="https://psfswebp.cc.wmich.edu/cs/FPR/cache/PT_PIXEL_1.gif">
          <a:extLst>
            <a:ext uri="{FF2B5EF4-FFF2-40B4-BE49-F238E27FC236}">
              <a16:creationId xmlns:a16="http://schemas.microsoft.com/office/drawing/2014/main" id="{5144466F-FB0F-4CFD-8BCB-7292D27591F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968" name="AutoShape 1" descr="https://psfswebp.cc.wmich.edu/cs/FPR/cache/PT_PIXEL_1.gif">
          <a:extLst>
            <a:ext uri="{FF2B5EF4-FFF2-40B4-BE49-F238E27FC236}">
              <a16:creationId xmlns:a16="http://schemas.microsoft.com/office/drawing/2014/main" id="{793D428B-A281-4DD7-B304-C798CEE4793E}"/>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69" name="AutoShape 1" descr="https://psfswebp.cc.wmich.edu/cs/FPR/cache/PT_PIXEL_1.gif">
          <a:extLst>
            <a:ext uri="{FF2B5EF4-FFF2-40B4-BE49-F238E27FC236}">
              <a16:creationId xmlns:a16="http://schemas.microsoft.com/office/drawing/2014/main" id="{50F75D86-B5A8-44EB-B5A4-81B3018B3E6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0" name="AutoShape 1" descr="https://psfswebp.cc.wmich.edu/cs/FPR/cache/PT_PIXEL_1.gif">
          <a:extLst>
            <a:ext uri="{FF2B5EF4-FFF2-40B4-BE49-F238E27FC236}">
              <a16:creationId xmlns:a16="http://schemas.microsoft.com/office/drawing/2014/main" id="{32BDE6E2-90E3-45C3-BCC1-3F313C3447D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971" name="AutoShape 1" descr="https://psfswebp.cc.wmich.edu/cs/FPR/cache/PT_PIXEL_1.gif">
          <a:extLst>
            <a:ext uri="{FF2B5EF4-FFF2-40B4-BE49-F238E27FC236}">
              <a16:creationId xmlns:a16="http://schemas.microsoft.com/office/drawing/2014/main" id="{23550362-AD35-46A8-8545-7D1B9849E430}"/>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2" name="AutoShape 1" descr="https://psfswebp.cc.wmich.edu/cs/FPR/cache/PT_PIXEL_1.gif">
          <a:extLst>
            <a:ext uri="{FF2B5EF4-FFF2-40B4-BE49-F238E27FC236}">
              <a16:creationId xmlns:a16="http://schemas.microsoft.com/office/drawing/2014/main" id="{258CDE98-1928-4FCF-92D9-3B3DC5DA1D8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73" name="AutoShape 1" descr="https://psfswebp.cc.wmich.edu/cs/FPR/cache/PT_PIXEL_1.gif">
          <a:extLst>
            <a:ext uri="{FF2B5EF4-FFF2-40B4-BE49-F238E27FC236}">
              <a16:creationId xmlns:a16="http://schemas.microsoft.com/office/drawing/2014/main" id="{7F89F1A4-B08A-4334-8E37-FAAF792F7B5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2974" name="AutoShape 1" descr="https://psfswebp.cc.wmich.edu/cs/FPR/cache/PT_PIXEL_1.gif">
          <a:extLst>
            <a:ext uri="{FF2B5EF4-FFF2-40B4-BE49-F238E27FC236}">
              <a16:creationId xmlns:a16="http://schemas.microsoft.com/office/drawing/2014/main" id="{E025F824-3DE6-4270-BF0A-05803EFE41B4}"/>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5" name="AutoShape 1" descr="https://psfswebp.cc.wmich.edu/cs/FPR/cache/PT_PIXEL_1.gif">
          <a:extLst>
            <a:ext uri="{FF2B5EF4-FFF2-40B4-BE49-F238E27FC236}">
              <a16:creationId xmlns:a16="http://schemas.microsoft.com/office/drawing/2014/main" id="{B288ED62-0D53-4515-B251-8ED4E4EFCAA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6" name="AutoShape 1" descr="https://psfswebp.cc.wmich.edu/cs/FPR/cache/PT_PIXEL_1.gif">
          <a:extLst>
            <a:ext uri="{FF2B5EF4-FFF2-40B4-BE49-F238E27FC236}">
              <a16:creationId xmlns:a16="http://schemas.microsoft.com/office/drawing/2014/main" id="{C949AF92-AB47-4A12-8764-E5A9FA21D24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7" name="AutoShape 1" descr="https://psfswebp.cc.wmich.edu/cs/FPR/cache/PT_PIXEL_1.gif">
          <a:extLst>
            <a:ext uri="{FF2B5EF4-FFF2-40B4-BE49-F238E27FC236}">
              <a16:creationId xmlns:a16="http://schemas.microsoft.com/office/drawing/2014/main" id="{E9A0D81E-CCB5-48DE-9311-F5A652E4C5E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8" name="AutoShape 1" descr="https://psfswebp.cc.wmich.edu/cs/FPR/cache/PT_PIXEL_1.gif">
          <a:extLst>
            <a:ext uri="{FF2B5EF4-FFF2-40B4-BE49-F238E27FC236}">
              <a16:creationId xmlns:a16="http://schemas.microsoft.com/office/drawing/2014/main" id="{EBAA298A-BB36-43A1-8791-165051FCB27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79" name="AutoShape 1" descr="https://psfswebp.cc.wmich.edu/cs/FPR/cache/PT_PIXEL_1.gif">
          <a:extLst>
            <a:ext uri="{FF2B5EF4-FFF2-40B4-BE49-F238E27FC236}">
              <a16:creationId xmlns:a16="http://schemas.microsoft.com/office/drawing/2014/main" id="{EEEE8E62-805D-47B6-81DC-6213CB26D12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80" name="AutoShape 1" descr="https://psfswebp.cc.wmich.edu/cs/FPR/cache/PT_PIXEL_1.gif">
          <a:extLst>
            <a:ext uri="{FF2B5EF4-FFF2-40B4-BE49-F238E27FC236}">
              <a16:creationId xmlns:a16="http://schemas.microsoft.com/office/drawing/2014/main" id="{7EF8688D-E8AF-42D9-B143-5BDC70FDA23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81" name="AutoShape 1" descr="https://psfswebp.cc.wmich.edu/cs/FPR/cache/PT_PIXEL_1.gif">
          <a:extLst>
            <a:ext uri="{FF2B5EF4-FFF2-40B4-BE49-F238E27FC236}">
              <a16:creationId xmlns:a16="http://schemas.microsoft.com/office/drawing/2014/main" id="{3259E6CF-AE61-45B2-B51B-3D6FC1F797A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82" name="AutoShape 1" descr="https://psfswebp.cc.wmich.edu/cs/FPR/cache/PT_PIXEL_1.gif">
          <a:extLst>
            <a:ext uri="{FF2B5EF4-FFF2-40B4-BE49-F238E27FC236}">
              <a16:creationId xmlns:a16="http://schemas.microsoft.com/office/drawing/2014/main" id="{F647358E-4477-4725-9A59-4CCCD2772181}"/>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83" name="AutoShape 1" descr="https://psfswebp.cc.wmich.edu/cs/FPR/cache/PT_PIXEL_1.gif">
          <a:extLst>
            <a:ext uri="{FF2B5EF4-FFF2-40B4-BE49-F238E27FC236}">
              <a16:creationId xmlns:a16="http://schemas.microsoft.com/office/drawing/2014/main" id="{26AD1C27-C6CC-40EF-B8C8-41AC9213F33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84" name="AutoShape 1" descr="https://psfswebp.cc.wmich.edu/cs/FPR/cache/PT_PIXEL_1.gif">
          <a:extLst>
            <a:ext uri="{FF2B5EF4-FFF2-40B4-BE49-F238E27FC236}">
              <a16:creationId xmlns:a16="http://schemas.microsoft.com/office/drawing/2014/main" id="{1B7028EC-1725-4BA7-93C6-C9A297F65E5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85" name="AutoShape 1" descr="https://psfswebp.cc.wmich.edu/cs/FPR/cache/PT_PIXEL_1.gif">
          <a:extLst>
            <a:ext uri="{FF2B5EF4-FFF2-40B4-BE49-F238E27FC236}">
              <a16:creationId xmlns:a16="http://schemas.microsoft.com/office/drawing/2014/main" id="{AF4BD9CF-C5A8-4483-B7EE-6CA04215CD4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86" name="AutoShape 1" descr="https://psfswebp.cc.wmich.edu/cs/FPR/cache/PT_PIXEL_1.gif">
          <a:extLst>
            <a:ext uri="{FF2B5EF4-FFF2-40B4-BE49-F238E27FC236}">
              <a16:creationId xmlns:a16="http://schemas.microsoft.com/office/drawing/2014/main" id="{B48C2E2A-1D89-4741-A15B-E7922FBF5C1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87" name="AutoShape 1" descr="https://psfswebp.cc.wmich.edu/cs/FPR/cache/PT_PIXEL_1.gif">
          <a:extLst>
            <a:ext uri="{FF2B5EF4-FFF2-40B4-BE49-F238E27FC236}">
              <a16:creationId xmlns:a16="http://schemas.microsoft.com/office/drawing/2014/main" id="{5B0C3B96-B66D-4F7A-AD19-D42E1C8ADD3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88" name="AutoShape 1" descr="https://psfswebp.cc.wmich.edu/cs/FPR/cache/PT_PIXEL_1.gif">
          <a:extLst>
            <a:ext uri="{FF2B5EF4-FFF2-40B4-BE49-F238E27FC236}">
              <a16:creationId xmlns:a16="http://schemas.microsoft.com/office/drawing/2014/main" id="{D5D19135-83F5-4F7F-8E52-E62A3E9C4EA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89" name="AutoShape 1" descr="https://psfswebp.cc.wmich.edu/cs/FPR/cache/PT_PIXEL_1.gif">
          <a:extLst>
            <a:ext uri="{FF2B5EF4-FFF2-40B4-BE49-F238E27FC236}">
              <a16:creationId xmlns:a16="http://schemas.microsoft.com/office/drawing/2014/main" id="{B26717B1-C3FF-4B81-8AD2-690EF35EB90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90" name="AutoShape 1" descr="https://psfswebp.cc.wmich.edu/cs/FPR/cache/PT_PIXEL_1.gif">
          <a:extLst>
            <a:ext uri="{FF2B5EF4-FFF2-40B4-BE49-F238E27FC236}">
              <a16:creationId xmlns:a16="http://schemas.microsoft.com/office/drawing/2014/main" id="{F137D5B3-9182-4AA6-B088-F6AFF53F68B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91" name="AutoShape 1" descr="https://psfswebp.cc.wmich.edu/cs/FPR/cache/PT_PIXEL_1.gif">
          <a:extLst>
            <a:ext uri="{FF2B5EF4-FFF2-40B4-BE49-F238E27FC236}">
              <a16:creationId xmlns:a16="http://schemas.microsoft.com/office/drawing/2014/main" id="{24449ED6-0CCE-4CE9-A738-8809224E803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92" name="AutoShape 1" descr="https://psfswebp.cc.wmich.edu/cs/FPR/cache/PT_PIXEL_1.gif">
          <a:extLst>
            <a:ext uri="{FF2B5EF4-FFF2-40B4-BE49-F238E27FC236}">
              <a16:creationId xmlns:a16="http://schemas.microsoft.com/office/drawing/2014/main" id="{BF5EED85-0BD9-4E4F-A236-A4FD62E07A9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93" name="AutoShape 1" descr="https://psfswebp.cc.wmich.edu/cs/FPR/cache/PT_PIXEL_1.gif">
          <a:extLst>
            <a:ext uri="{FF2B5EF4-FFF2-40B4-BE49-F238E27FC236}">
              <a16:creationId xmlns:a16="http://schemas.microsoft.com/office/drawing/2014/main" id="{03C8F7EF-9B85-4712-9B88-1BA50B45CB1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94" name="AutoShape 1" descr="https://psfswebp.cc.wmich.edu/cs/FPR/cache/PT_PIXEL_1.gif">
          <a:extLst>
            <a:ext uri="{FF2B5EF4-FFF2-40B4-BE49-F238E27FC236}">
              <a16:creationId xmlns:a16="http://schemas.microsoft.com/office/drawing/2014/main" id="{CBA74A19-2548-4E81-8D78-9DED02413D5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95" name="AutoShape 1" descr="https://psfswebp.cc.wmich.edu/cs/FPR/cache/PT_PIXEL_1.gif">
          <a:extLst>
            <a:ext uri="{FF2B5EF4-FFF2-40B4-BE49-F238E27FC236}">
              <a16:creationId xmlns:a16="http://schemas.microsoft.com/office/drawing/2014/main" id="{7E78867F-0A8B-44CA-9719-790AF4B4AE1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96" name="AutoShape 1" descr="https://psfswebp.cc.wmich.edu/cs/FPR/cache/PT_PIXEL_1.gif">
          <a:extLst>
            <a:ext uri="{FF2B5EF4-FFF2-40B4-BE49-F238E27FC236}">
              <a16:creationId xmlns:a16="http://schemas.microsoft.com/office/drawing/2014/main" id="{F37DEDB2-C8A2-4A8F-AC42-A284AD8D370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97" name="AutoShape 1" descr="https://psfswebp.cc.wmich.edu/cs/FPR/cache/PT_PIXEL_1.gif">
          <a:extLst>
            <a:ext uri="{FF2B5EF4-FFF2-40B4-BE49-F238E27FC236}">
              <a16:creationId xmlns:a16="http://schemas.microsoft.com/office/drawing/2014/main" id="{3E418214-9029-4A7A-8685-AF9F8B385EB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98" name="AutoShape 1" descr="https://psfswebp.cc.wmich.edu/cs/FPR/cache/PT_PIXEL_1.gif">
          <a:extLst>
            <a:ext uri="{FF2B5EF4-FFF2-40B4-BE49-F238E27FC236}">
              <a16:creationId xmlns:a16="http://schemas.microsoft.com/office/drawing/2014/main" id="{EAF6EF7C-6E8D-4F67-8240-0CA74EBFCB9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2999" name="AutoShape 1" descr="https://psfswebp.cc.wmich.edu/cs/FPR/cache/PT_PIXEL_1.gif">
          <a:extLst>
            <a:ext uri="{FF2B5EF4-FFF2-40B4-BE49-F238E27FC236}">
              <a16:creationId xmlns:a16="http://schemas.microsoft.com/office/drawing/2014/main" id="{C093D126-3C8B-4663-932B-665455F372EA}"/>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3000" name="AutoShape 1" descr="https://psfswebp.cc.wmich.edu/cs/FPR/cache/PT_PIXEL_1.gif">
          <a:extLst>
            <a:ext uri="{FF2B5EF4-FFF2-40B4-BE49-F238E27FC236}">
              <a16:creationId xmlns:a16="http://schemas.microsoft.com/office/drawing/2014/main" id="{816B4ABE-A22A-497E-9B68-A67DA706908B}"/>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3001" name="AutoShape 1" descr="https://psfswebp.cc.wmich.edu/cs/FPR/cache/PT_PIXEL_1.gif">
          <a:extLst>
            <a:ext uri="{FF2B5EF4-FFF2-40B4-BE49-F238E27FC236}">
              <a16:creationId xmlns:a16="http://schemas.microsoft.com/office/drawing/2014/main" id="{681AF6BA-6F09-42BB-B1CB-3229C32CA0D1}"/>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3002" name="AutoShape 1" descr="https://psfswebp.cc.wmich.edu/cs/FPR/cache/PT_PIXEL_1.gif">
          <a:extLst>
            <a:ext uri="{FF2B5EF4-FFF2-40B4-BE49-F238E27FC236}">
              <a16:creationId xmlns:a16="http://schemas.microsoft.com/office/drawing/2014/main" id="{CC10C3E5-EB17-4888-8CBE-8245EF97C90E}"/>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3003" name="AutoShape 1" descr="https://psfswebp.cc.wmich.edu/cs/FPR/cache/PT_PIXEL_1.gif">
          <a:extLst>
            <a:ext uri="{FF2B5EF4-FFF2-40B4-BE49-F238E27FC236}">
              <a16:creationId xmlns:a16="http://schemas.microsoft.com/office/drawing/2014/main" id="{1D3F8534-5F19-459F-8520-E3F5BD7F3FD5}"/>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3004" name="AutoShape 1" descr="https://psfswebp.cc.wmich.edu/cs/FPR/cache/PT_PIXEL_1.gif">
          <a:extLst>
            <a:ext uri="{FF2B5EF4-FFF2-40B4-BE49-F238E27FC236}">
              <a16:creationId xmlns:a16="http://schemas.microsoft.com/office/drawing/2014/main" id="{81EE3BA5-D16D-441F-B629-9075A02B85DE}"/>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3005" name="AutoShape 1" descr="https://psfswebp.cc.wmich.edu/cs/FPR/cache/PT_PIXEL_1.gif">
          <a:extLst>
            <a:ext uri="{FF2B5EF4-FFF2-40B4-BE49-F238E27FC236}">
              <a16:creationId xmlns:a16="http://schemas.microsoft.com/office/drawing/2014/main" id="{EE648D51-3912-4B82-BA23-873BCCC05AFB}"/>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3006" name="AutoShape 1" descr="https://psfswebp.cc.wmich.edu/cs/FPR/cache/PT_PIXEL_1.gif">
          <a:extLst>
            <a:ext uri="{FF2B5EF4-FFF2-40B4-BE49-F238E27FC236}">
              <a16:creationId xmlns:a16="http://schemas.microsoft.com/office/drawing/2014/main" id="{4E7C616F-C8D9-48A8-8DE3-24F36280EC56}"/>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3007" name="AutoShape 1" descr="https://psfswebp.cc.wmich.edu/cs/FPR/cache/PT_PIXEL_1.gif">
          <a:extLst>
            <a:ext uri="{FF2B5EF4-FFF2-40B4-BE49-F238E27FC236}">
              <a16:creationId xmlns:a16="http://schemas.microsoft.com/office/drawing/2014/main" id="{034F305E-064B-44E4-A118-86753426B94A}"/>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3008" name="AutoShape 1" descr="https://psfswebp.cc.wmich.edu/cs/FPR/cache/PT_PIXEL_1.gif">
          <a:extLst>
            <a:ext uri="{FF2B5EF4-FFF2-40B4-BE49-F238E27FC236}">
              <a16:creationId xmlns:a16="http://schemas.microsoft.com/office/drawing/2014/main" id="{048235C2-ABEC-4BFA-AE83-87D754E420B3}"/>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3009" name="AutoShape 1" descr="https://psfswebp.cc.wmich.edu/cs/FPR/cache/PT_PIXEL_1.gif">
          <a:extLst>
            <a:ext uri="{FF2B5EF4-FFF2-40B4-BE49-F238E27FC236}">
              <a16:creationId xmlns:a16="http://schemas.microsoft.com/office/drawing/2014/main" id="{D505D964-C9DD-45E1-B8D2-0D8D9A8900F4}"/>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3010" name="AutoShape 1" descr="https://psfswebp.cc.wmich.edu/cs/FPR/cache/PT_PIXEL_1.gif">
          <a:extLst>
            <a:ext uri="{FF2B5EF4-FFF2-40B4-BE49-F238E27FC236}">
              <a16:creationId xmlns:a16="http://schemas.microsoft.com/office/drawing/2014/main" id="{63260787-75B0-42A1-8D47-4355DC9EEF9E}"/>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3011" name="AutoShape 1" descr="https://psfswebp.cc.wmich.edu/cs/FPR/cache/PT_PIXEL_1.gif">
          <a:extLst>
            <a:ext uri="{FF2B5EF4-FFF2-40B4-BE49-F238E27FC236}">
              <a16:creationId xmlns:a16="http://schemas.microsoft.com/office/drawing/2014/main" id="{8E58343E-08E4-4016-9D08-636EA2EC4CB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12" name="AutoShape 1" descr="https://psfswebp.cc.wmich.edu/cs/FPR/cache/PT_PIXEL_1.gif">
          <a:extLst>
            <a:ext uri="{FF2B5EF4-FFF2-40B4-BE49-F238E27FC236}">
              <a16:creationId xmlns:a16="http://schemas.microsoft.com/office/drawing/2014/main" id="{E6D93CB0-26AA-4F50-8535-51D7A8C908E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13" name="AutoShape 1" descr="https://psfswebp.cc.wmich.edu/cs/FPR/cache/PT_PIXEL_1.gif">
          <a:extLst>
            <a:ext uri="{FF2B5EF4-FFF2-40B4-BE49-F238E27FC236}">
              <a16:creationId xmlns:a16="http://schemas.microsoft.com/office/drawing/2014/main" id="{B92A9AAA-FC79-421C-91C1-B7F6E79458AC}"/>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14" name="AutoShape 1" descr="https://psfswebp.cc.wmich.edu/cs/FPR/cache/PT_PIXEL_1.gif">
          <a:extLst>
            <a:ext uri="{FF2B5EF4-FFF2-40B4-BE49-F238E27FC236}">
              <a16:creationId xmlns:a16="http://schemas.microsoft.com/office/drawing/2014/main" id="{51A56C3E-A7C5-4983-B733-405628AF9F23}"/>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3015" name="AutoShape 1" descr="https://psfswebp.cc.wmich.edu/cs/FPR/cache/PT_PIXEL_1.gif">
          <a:extLst>
            <a:ext uri="{FF2B5EF4-FFF2-40B4-BE49-F238E27FC236}">
              <a16:creationId xmlns:a16="http://schemas.microsoft.com/office/drawing/2014/main" id="{3C04EE27-3799-4E55-B583-576E661B6AF8}"/>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16" name="AutoShape 1" descr="https://psfswebp.cc.wmich.edu/cs/FPR/cache/PT_PIXEL_1.gif">
          <a:extLst>
            <a:ext uri="{FF2B5EF4-FFF2-40B4-BE49-F238E27FC236}">
              <a16:creationId xmlns:a16="http://schemas.microsoft.com/office/drawing/2014/main" id="{F47406A7-B330-4020-B07F-5E278B4120E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17" name="AutoShape 1" descr="https://psfswebp.cc.wmich.edu/cs/FPR/cache/PT_PIXEL_1.gif">
          <a:extLst>
            <a:ext uri="{FF2B5EF4-FFF2-40B4-BE49-F238E27FC236}">
              <a16:creationId xmlns:a16="http://schemas.microsoft.com/office/drawing/2014/main" id="{B5A682B6-E76F-4912-89E1-7FE0437BD95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18" name="AutoShape 1" descr="https://psfswebp.cc.wmich.edu/cs/FPR/cache/PT_PIXEL_1.gif">
          <a:extLst>
            <a:ext uri="{FF2B5EF4-FFF2-40B4-BE49-F238E27FC236}">
              <a16:creationId xmlns:a16="http://schemas.microsoft.com/office/drawing/2014/main" id="{FF703B0D-903C-4345-850E-E169B311913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19" name="AutoShape 1" descr="https://psfswebp.cc.wmich.edu/cs/FPR/cache/PT_PIXEL_1.gif">
          <a:extLst>
            <a:ext uri="{FF2B5EF4-FFF2-40B4-BE49-F238E27FC236}">
              <a16:creationId xmlns:a16="http://schemas.microsoft.com/office/drawing/2014/main" id="{7BF58CC2-5E89-4DD8-AA15-211F0C0DCB8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20" name="AutoShape 1" descr="https://psfswebp.cc.wmich.edu/cs/FPR/cache/PT_PIXEL_1.gif">
          <a:extLst>
            <a:ext uri="{FF2B5EF4-FFF2-40B4-BE49-F238E27FC236}">
              <a16:creationId xmlns:a16="http://schemas.microsoft.com/office/drawing/2014/main" id="{9D3CE4CB-4903-4D3F-B7E7-ACBF06A1002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21" name="AutoShape 1" descr="https://psfswebp.cc.wmich.edu/cs/FPR/cache/PT_PIXEL_1.gif">
          <a:extLst>
            <a:ext uri="{FF2B5EF4-FFF2-40B4-BE49-F238E27FC236}">
              <a16:creationId xmlns:a16="http://schemas.microsoft.com/office/drawing/2014/main" id="{57807690-4B61-46CA-98D1-505BA3A7CBD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22" name="AutoShape 1" descr="https://psfswebp.cc.wmich.edu/cs/FPR/cache/PT_PIXEL_1.gif">
          <a:extLst>
            <a:ext uri="{FF2B5EF4-FFF2-40B4-BE49-F238E27FC236}">
              <a16:creationId xmlns:a16="http://schemas.microsoft.com/office/drawing/2014/main" id="{62FB05ED-B1D8-47F3-8EF3-20D0EC29EFB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23" name="AutoShape 1" descr="https://psfswebp.cc.wmich.edu/cs/FPR/cache/PT_PIXEL_1.gif">
          <a:extLst>
            <a:ext uri="{FF2B5EF4-FFF2-40B4-BE49-F238E27FC236}">
              <a16:creationId xmlns:a16="http://schemas.microsoft.com/office/drawing/2014/main" id="{B183E638-5F4B-4074-840E-968402691C0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24" name="AutoShape 1" descr="https://psfswebp.cc.wmich.edu/cs/FPR/cache/PT_PIXEL_1.gif">
          <a:extLst>
            <a:ext uri="{FF2B5EF4-FFF2-40B4-BE49-F238E27FC236}">
              <a16:creationId xmlns:a16="http://schemas.microsoft.com/office/drawing/2014/main" id="{29547AC4-7A46-4412-BD5C-ACF61D8F7BD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25" name="AutoShape 1" descr="https://psfswebp.cc.wmich.edu/cs/FPR/cache/PT_PIXEL_1.gif">
          <a:extLst>
            <a:ext uri="{FF2B5EF4-FFF2-40B4-BE49-F238E27FC236}">
              <a16:creationId xmlns:a16="http://schemas.microsoft.com/office/drawing/2014/main" id="{D3C3D83A-0247-481F-A3CF-5DE161A0655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3026" name="AutoShape 1" descr="https://psfswebp.cc.wmich.edu/cs/FPR/cache/PT_PIXEL_1.gif">
          <a:extLst>
            <a:ext uri="{FF2B5EF4-FFF2-40B4-BE49-F238E27FC236}">
              <a16:creationId xmlns:a16="http://schemas.microsoft.com/office/drawing/2014/main" id="{D08ABB2F-EAFF-421A-90C1-D2A3CC6328DE}"/>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7" name="AutoShape 1" descr="https://psfswebp.cc.wmich.edu/cs/FPR/cache/PT_PIXEL_1.gif">
          <a:extLst>
            <a:ext uri="{FF2B5EF4-FFF2-40B4-BE49-F238E27FC236}">
              <a16:creationId xmlns:a16="http://schemas.microsoft.com/office/drawing/2014/main" id="{4BC1413D-26DA-4145-A4D4-46109D51FFC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8" name="AutoShape 1" descr="https://psfswebp.cc.wmich.edu/cs/FPR/cache/PT_PIXEL_1.gif">
          <a:extLst>
            <a:ext uri="{FF2B5EF4-FFF2-40B4-BE49-F238E27FC236}">
              <a16:creationId xmlns:a16="http://schemas.microsoft.com/office/drawing/2014/main" id="{9CDF213C-F19C-4528-B7A1-7CE094FB4B8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29" name="AutoShape 1" descr="https://psfswebp.cc.wmich.edu/cs/FPR/cache/PT_PIXEL_1.gif">
          <a:extLst>
            <a:ext uri="{FF2B5EF4-FFF2-40B4-BE49-F238E27FC236}">
              <a16:creationId xmlns:a16="http://schemas.microsoft.com/office/drawing/2014/main" id="{371DD2F8-1077-4DA0-9E1E-3791465B71C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30" name="AutoShape 1" descr="https://psfswebp.cc.wmich.edu/cs/FPR/cache/PT_PIXEL_1.gif">
          <a:extLst>
            <a:ext uri="{FF2B5EF4-FFF2-40B4-BE49-F238E27FC236}">
              <a16:creationId xmlns:a16="http://schemas.microsoft.com/office/drawing/2014/main" id="{6F8A6BDF-62D7-4BEB-A588-082884E7563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31" name="AutoShape 1" descr="https://psfswebp.cc.wmich.edu/cs/FPR/cache/PT_PIXEL_1.gif">
          <a:extLst>
            <a:ext uri="{FF2B5EF4-FFF2-40B4-BE49-F238E27FC236}">
              <a16:creationId xmlns:a16="http://schemas.microsoft.com/office/drawing/2014/main" id="{8855605F-9993-4F7E-8E84-B50AA501828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032" name="AutoShape 1" descr="https://psfswebp.cc.wmich.edu/cs/FPR/cache/PT_PIXEL_1.gif">
          <a:extLst>
            <a:ext uri="{FF2B5EF4-FFF2-40B4-BE49-F238E27FC236}">
              <a16:creationId xmlns:a16="http://schemas.microsoft.com/office/drawing/2014/main" id="{28E8585E-67FA-4D3A-A542-22BB21E4414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33" name="AutoShape 1" descr="https://psfswebp.cc.wmich.edu/cs/FPR/cache/PT_PIXEL_1.gif">
          <a:extLst>
            <a:ext uri="{FF2B5EF4-FFF2-40B4-BE49-F238E27FC236}">
              <a16:creationId xmlns:a16="http://schemas.microsoft.com/office/drawing/2014/main" id="{9E44264C-49E2-488C-A39B-D5083D39C00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34" name="AutoShape 1" descr="https://psfswebp.cc.wmich.edu/cs/FPR/cache/PT_PIXEL_1.gif">
          <a:extLst>
            <a:ext uri="{FF2B5EF4-FFF2-40B4-BE49-F238E27FC236}">
              <a16:creationId xmlns:a16="http://schemas.microsoft.com/office/drawing/2014/main" id="{5DE72995-699B-4D2B-B274-AF3686A65E5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035" name="AutoShape 1" descr="https://psfswebp.cc.wmich.edu/cs/FPR/cache/PT_PIXEL_1.gif">
          <a:extLst>
            <a:ext uri="{FF2B5EF4-FFF2-40B4-BE49-F238E27FC236}">
              <a16:creationId xmlns:a16="http://schemas.microsoft.com/office/drawing/2014/main" id="{046129AE-BB57-4C60-B36E-8D3ED6CC3F2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036" name="AutoShape 1" descr="https://psfswebp.cc.wmich.edu/cs/FPR/cache/PT_PIXEL_1.gif">
          <a:extLst>
            <a:ext uri="{FF2B5EF4-FFF2-40B4-BE49-F238E27FC236}">
              <a16:creationId xmlns:a16="http://schemas.microsoft.com/office/drawing/2014/main" id="{55574493-9146-4157-8484-EF8AB23B2BA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037" name="AutoShape 1" descr="https://psfswebp.cc.wmich.edu/cs/FPR/cache/PT_PIXEL_1.gif">
          <a:extLst>
            <a:ext uri="{FF2B5EF4-FFF2-40B4-BE49-F238E27FC236}">
              <a16:creationId xmlns:a16="http://schemas.microsoft.com/office/drawing/2014/main" id="{D9FC5A1C-FB69-4BB5-BC07-7105B6C43E7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038" name="AutoShape 1" descr="https://psfswebp.cc.wmich.edu/cs/FPR/cache/PT_PIXEL_1.gif">
          <a:extLst>
            <a:ext uri="{FF2B5EF4-FFF2-40B4-BE49-F238E27FC236}">
              <a16:creationId xmlns:a16="http://schemas.microsoft.com/office/drawing/2014/main" id="{3CA7FE26-1697-46D1-9961-2974EEC4A26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39" name="AutoShape 1" descr="https://psfswebp.cc.wmich.edu/cs/FPR/cache/PT_PIXEL_1.gif">
          <a:extLst>
            <a:ext uri="{FF2B5EF4-FFF2-40B4-BE49-F238E27FC236}">
              <a16:creationId xmlns:a16="http://schemas.microsoft.com/office/drawing/2014/main" id="{F98B250D-A9B7-444F-880D-FF859F1A102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40" name="AutoShape 1" descr="https://psfswebp.cc.wmich.edu/cs/FPR/cache/PT_PIXEL_1.gif">
          <a:extLst>
            <a:ext uri="{FF2B5EF4-FFF2-40B4-BE49-F238E27FC236}">
              <a16:creationId xmlns:a16="http://schemas.microsoft.com/office/drawing/2014/main" id="{D973915E-DA7C-4529-BFEE-CBF2EBF6855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041" name="AutoShape 1" descr="https://psfswebp.cc.wmich.edu/cs/FPR/cache/PT_PIXEL_1.gif">
          <a:extLst>
            <a:ext uri="{FF2B5EF4-FFF2-40B4-BE49-F238E27FC236}">
              <a16:creationId xmlns:a16="http://schemas.microsoft.com/office/drawing/2014/main" id="{7CFDFB4D-4A57-448A-AE03-E3DFE94DCE6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042" name="AutoShape 1" descr="https://psfswebp.cc.wmich.edu/cs/FPR/cache/PT_PIXEL_1.gif">
          <a:extLst>
            <a:ext uri="{FF2B5EF4-FFF2-40B4-BE49-F238E27FC236}">
              <a16:creationId xmlns:a16="http://schemas.microsoft.com/office/drawing/2014/main" id="{F3F21E03-2DF5-4443-821B-5E3CD246FFE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043" name="AutoShape 1" descr="https://psfswebp.cc.wmich.edu/cs/FPR/cache/PT_PIXEL_1.gif">
          <a:extLst>
            <a:ext uri="{FF2B5EF4-FFF2-40B4-BE49-F238E27FC236}">
              <a16:creationId xmlns:a16="http://schemas.microsoft.com/office/drawing/2014/main" id="{99253450-30BD-4009-98AA-98517896D8B3}"/>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044" name="AutoShape 1" descr="https://psfswebp.cc.wmich.edu/cs/FPR/cache/PT_PIXEL_1.gif">
          <a:extLst>
            <a:ext uri="{FF2B5EF4-FFF2-40B4-BE49-F238E27FC236}">
              <a16:creationId xmlns:a16="http://schemas.microsoft.com/office/drawing/2014/main" id="{3BB95DA1-A88C-4E88-821B-43B8E5C5CE9F}"/>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045" name="AutoShape 1" descr="https://psfswebp.cc.wmich.edu/cs/FPR/cache/PT_PIXEL_1.gif">
          <a:extLst>
            <a:ext uri="{FF2B5EF4-FFF2-40B4-BE49-F238E27FC236}">
              <a16:creationId xmlns:a16="http://schemas.microsoft.com/office/drawing/2014/main" id="{8FB415F7-D095-486B-89CC-B000AFFAB95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046" name="AutoShape 1" descr="https://psfswebp.cc.wmich.edu/cs/FPR/cache/PT_PIXEL_1.gif">
          <a:extLst>
            <a:ext uri="{FF2B5EF4-FFF2-40B4-BE49-F238E27FC236}">
              <a16:creationId xmlns:a16="http://schemas.microsoft.com/office/drawing/2014/main" id="{2AF528F5-AA4C-4ED8-8149-2786658DCB3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047" name="AutoShape 1" descr="https://psfswebp.cc.wmich.edu/cs/FPR/cache/PT_PIXEL_1.gif">
          <a:extLst>
            <a:ext uri="{FF2B5EF4-FFF2-40B4-BE49-F238E27FC236}">
              <a16:creationId xmlns:a16="http://schemas.microsoft.com/office/drawing/2014/main" id="{5636979B-CCCC-474E-96B4-0F252B0FA38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048" name="AutoShape 1" descr="https://psfswebp.cc.wmich.edu/cs/FPR/cache/PT_PIXEL_1.gif">
          <a:extLst>
            <a:ext uri="{FF2B5EF4-FFF2-40B4-BE49-F238E27FC236}">
              <a16:creationId xmlns:a16="http://schemas.microsoft.com/office/drawing/2014/main" id="{4EAB2419-FF7E-4A4B-872F-B3ABC3D90A8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49" name="AutoShape 1" descr="https://psfswebp.cc.wmich.edu/cs/FPR/cache/PT_PIXEL_1.gif">
          <a:extLst>
            <a:ext uri="{FF2B5EF4-FFF2-40B4-BE49-F238E27FC236}">
              <a16:creationId xmlns:a16="http://schemas.microsoft.com/office/drawing/2014/main" id="{617A460D-6146-4E9A-9DA1-6F21C63B894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050" name="AutoShape 1" descr="https://psfswebp.cc.wmich.edu/cs/FPR/cache/PT_PIXEL_1.gif">
          <a:extLst>
            <a:ext uri="{FF2B5EF4-FFF2-40B4-BE49-F238E27FC236}">
              <a16:creationId xmlns:a16="http://schemas.microsoft.com/office/drawing/2014/main" id="{F10D76CE-D540-443E-9FB9-46473A45209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051" name="AutoShape 1" descr="https://psfswebp.cc.wmich.edu/cs/FPR/cache/PT_PIXEL_1.gif">
          <a:extLst>
            <a:ext uri="{FF2B5EF4-FFF2-40B4-BE49-F238E27FC236}">
              <a16:creationId xmlns:a16="http://schemas.microsoft.com/office/drawing/2014/main" id="{82469BF8-887F-474E-9092-D75582CC333A}"/>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52" name="AutoShape 1" descr="https://psfswebp.cc.wmich.edu/cs/FPR/cache/PT_PIXEL_1.gif">
          <a:extLst>
            <a:ext uri="{FF2B5EF4-FFF2-40B4-BE49-F238E27FC236}">
              <a16:creationId xmlns:a16="http://schemas.microsoft.com/office/drawing/2014/main" id="{85FD70C1-FF75-463B-9BB1-304A617D3C0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53" name="AutoShape 1" descr="https://psfswebp.cc.wmich.edu/cs/FPR/cache/PT_PIXEL_1.gif">
          <a:extLst>
            <a:ext uri="{FF2B5EF4-FFF2-40B4-BE49-F238E27FC236}">
              <a16:creationId xmlns:a16="http://schemas.microsoft.com/office/drawing/2014/main" id="{683339F6-A2E3-4D2B-81B5-72C598383CC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54" name="AutoShape 1" descr="https://psfswebp.cc.wmich.edu/cs/FPR/cache/PT_PIXEL_1.gif">
          <a:extLst>
            <a:ext uri="{FF2B5EF4-FFF2-40B4-BE49-F238E27FC236}">
              <a16:creationId xmlns:a16="http://schemas.microsoft.com/office/drawing/2014/main" id="{5EB673D9-71CA-408C-B9EF-850B3297A28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55" name="AutoShape 1" descr="https://psfswebp.cc.wmich.edu/cs/FPR/cache/PT_PIXEL_1.gif">
          <a:extLst>
            <a:ext uri="{FF2B5EF4-FFF2-40B4-BE49-F238E27FC236}">
              <a16:creationId xmlns:a16="http://schemas.microsoft.com/office/drawing/2014/main" id="{E27F8DF6-EFF6-4A31-97F9-8A296CB1597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56" name="AutoShape 1" descr="https://psfswebp.cc.wmich.edu/cs/FPR/cache/PT_PIXEL_1.gif">
          <a:extLst>
            <a:ext uri="{FF2B5EF4-FFF2-40B4-BE49-F238E27FC236}">
              <a16:creationId xmlns:a16="http://schemas.microsoft.com/office/drawing/2014/main" id="{2807DAF7-5E13-49E0-96F9-134977ED4424}"/>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57" name="AutoShape 1" descr="https://psfswebp.cc.wmich.edu/cs/FPR/cache/PT_PIXEL_1.gif">
          <a:extLst>
            <a:ext uri="{FF2B5EF4-FFF2-40B4-BE49-F238E27FC236}">
              <a16:creationId xmlns:a16="http://schemas.microsoft.com/office/drawing/2014/main" id="{BE4572D7-8E93-4FA2-95D5-AF6A93A5543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58" name="AutoShape 1" descr="https://psfswebp.cc.wmich.edu/cs/FPR/cache/PT_PIXEL_1.gif">
          <a:extLst>
            <a:ext uri="{FF2B5EF4-FFF2-40B4-BE49-F238E27FC236}">
              <a16:creationId xmlns:a16="http://schemas.microsoft.com/office/drawing/2014/main" id="{193FCC7E-2464-4DD4-B71F-E3FADBE4FBB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59" name="AutoShape 1" descr="https://psfswebp.cc.wmich.edu/cs/FPR/cache/PT_PIXEL_1.gif">
          <a:extLst>
            <a:ext uri="{FF2B5EF4-FFF2-40B4-BE49-F238E27FC236}">
              <a16:creationId xmlns:a16="http://schemas.microsoft.com/office/drawing/2014/main" id="{B40F100D-E1A2-4E89-864F-F1BEF30230A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60" name="AutoShape 1" descr="https://psfswebp.cc.wmich.edu/cs/FPR/cache/PT_PIXEL_1.gif">
          <a:extLst>
            <a:ext uri="{FF2B5EF4-FFF2-40B4-BE49-F238E27FC236}">
              <a16:creationId xmlns:a16="http://schemas.microsoft.com/office/drawing/2014/main" id="{12054247-C623-42C9-9C05-9A0D4B78C8A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61" name="AutoShape 1" descr="https://psfswebp.cc.wmich.edu/cs/FPR/cache/PT_PIXEL_1.gif">
          <a:extLst>
            <a:ext uri="{FF2B5EF4-FFF2-40B4-BE49-F238E27FC236}">
              <a16:creationId xmlns:a16="http://schemas.microsoft.com/office/drawing/2014/main" id="{1A4A72A5-1624-40CA-93DA-3E9D379F9DD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62" name="AutoShape 1" descr="https://psfswebp.cc.wmich.edu/cs/FPR/cache/PT_PIXEL_1.gif">
          <a:extLst>
            <a:ext uri="{FF2B5EF4-FFF2-40B4-BE49-F238E27FC236}">
              <a16:creationId xmlns:a16="http://schemas.microsoft.com/office/drawing/2014/main" id="{3B6728F1-C3D2-49CF-BF58-DE9027B783F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63" name="AutoShape 1" descr="https://psfswebp.cc.wmich.edu/cs/FPR/cache/PT_PIXEL_1.gif">
          <a:extLst>
            <a:ext uri="{FF2B5EF4-FFF2-40B4-BE49-F238E27FC236}">
              <a16:creationId xmlns:a16="http://schemas.microsoft.com/office/drawing/2014/main" id="{FC1D3F31-3A90-4C70-9DE5-C58E1E67336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64" name="AutoShape 1" descr="https://psfswebp.cc.wmich.edu/cs/FPR/cache/PT_PIXEL_1.gif">
          <a:extLst>
            <a:ext uri="{FF2B5EF4-FFF2-40B4-BE49-F238E27FC236}">
              <a16:creationId xmlns:a16="http://schemas.microsoft.com/office/drawing/2014/main" id="{8F24F9E0-15D2-441A-A910-D6867189F50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65" name="AutoShape 1" descr="https://psfswebp.cc.wmich.edu/cs/FPR/cache/PT_PIXEL_1.gif">
          <a:extLst>
            <a:ext uri="{FF2B5EF4-FFF2-40B4-BE49-F238E27FC236}">
              <a16:creationId xmlns:a16="http://schemas.microsoft.com/office/drawing/2014/main" id="{FCC84E8A-ADA9-4708-8B1C-B7C8D2275E6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66" name="AutoShape 1" descr="https://psfswebp.cc.wmich.edu/cs/FPR/cache/PT_PIXEL_1.gif">
          <a:extLst>
            <a:ext uri="{FF2B5EF4-FFF2-40B4-BE49-F238E27FC236}">
              <a16:creationId xmlns:a16="http://schemas.microsoft.com/office/drawing/2014/main" id="{B32F3B6D-C4A3-4FAC-AE86-86D2F381202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67" name="AutoShape 1" descr="https://psfswebp.cc.wmich.edu/cs/FPR/cache/PT_PIXEL_1.gif">
          <a:extLst>
            <a:ext uri="{FF2B5EF4-FFF2-40B4-BE49-F238E27FC236}">
              <a16:creationId xmlns:a16="http://schemas.microsoft.com/office/drawing/2014/main" id="{9EF00016-5C57-4C9F-868D-23B9EC50141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68" name="AutoShape 1" descr="https://psfswebp.cc.wmich.edu/cs/FPR/cache/PT_PIXEL_1.gif">
          <a:extLst>
            <a:ext uri="{FF2B5EF4-FFF2-40B4-BE49-F238E27FC236}">
              <a16:creationId xmlns:a16="http://schemas.microsoft.com/office/drawing/2014/main" id="{98324AD7-B34C-4B80-BA52-32759F6F3C0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069" name="AutoShape 1" descr="https://psfswebp.cc.wmich.edu/cs/FPR/cache/PT_PIXEL_1.gif">
          <a:extLst>
            <a:ext uri="{FF2B5EF4-FFF2-40B4-BE49-F238E27FC236}">
              <a16:creationId xmlns:a16="http://schemas.microsoft.com/office/drawing/2014/main" id="{A5F05FD1-746C-49CE-BCCE-EC6D4768558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070" name="AutoShape 1" descr="https://psfswebp.cc.wmich.edu/cs/FPR/cache/PT_PIXEL_1.gif">
          <a:extLst>
            <a:ext uri="{FF2B5EF4-FFF2-40B4-BE49-F238E27FC236}">
              <a16:creationId xmlns:a16="http://schemas.microsoft.com/office/drawing/2014/main" id="{BF9A5D11-1863-4F99-9B06-1DB2BC2CCE9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071" name="AutoShape 1" descr="https://psfswebp.cc.wmich.edu/cs/FPR/cache/PT_PIXEL_1.gif">
          <a:extLst>
            <a:ext uri="{FF2B5EF4-FFF2-40B4-BE49-F238E27FC236}">
              <a16:creationId xmlns:a16="http://schemas.microsoft.com/office/drawing/2014/main" id="{3C0330BB-A8C6-4317-8720-816898710E8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72" name="AutoShape 1" descr="https://psfswebp.cc.wmich.edu/cs/FPR/cache/PT_PIXEL_1.gif">
          <a:extLst>
            <a:ext uri="{FF2B5EF4-FFF2-40B4-BE49-F238E27FC236}">
              <a16:creationId xmlns:a16="http://schemas.microsoft.com/office/drawing/2014/main" id="{75E42123-B0B6-42C4-898F-1CDD8CB53A2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73" name="AutoShape 1" descr="https://psfswebp.cc.wmich.edu/cs/FPR/cache/PT_PIXEL_1.gif">
          <a:extLst>
            <a:ext uri="{FF2B5EF4-FFF2-40B4-BE49-F238E27FC236}">
              <a16:creationId xmlns:a16="http://schemas.microsoft.com/office/drawing/2014/main" id="{F296FFC7-2D33-4A96-8A85-C45A4FE585E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074" name="AutoShape 1" descr="https://psfswebp.cc.wmich.edu/cs/FPR/cache/PT_PIXEL_1.gif">
          <a:extLst>
            <a:ext uri="{FF2B5EF4-FFF2-40B4-BE49-F238E27FC236}">
              <a16:creationId xmlns:a16="http://schemas.microsoft.com/office/drawing/2014/main" id="{682DD66A-B92C-4A8B-8DE6-53BD0DC8F50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075" name="AutoShape 1" descr="https://psfswebp.cc.wmich.edu/cs/FPR/cache/PT_PIXEL_1.gif">
          <a:extLst>
            <a:ext uri="{FF2B5EF4-FFF2-40B4-BE49-F238E27FC236}">
              <a16:creationId xmlns:a16="http://schemas.microsoft.com/office/drawing/2014/main" id="{6E044908-EEB2-47DA-ABEA-C0F109914D7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076" name="AutoShape 1" descr="https://psfswebp.cc.wmich.edu/cs/FPR/cache/PT_PIXEL_1.gif">
          <a:extLst>
            <a:ext uri="{FF2B5EF4-FFF2-40B4-BE49-F238E27FC236}">
              <a16:creationId xmlns:a16="http://schemas.microsoft.com/office/drawing/2014/main" id="{DB6711C7-46D4-43CC-9084-0561478052F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077" name="AutoShape 1" descr="https://psfswebp.cc.wmich.edu/cs/FPR/cache/PT_PIXEL_1.gif">
          <a:extLst>
            <a:ext uri="{FF2B5EF4-FFF2-40B4-BE49-F238E27FC236}">
              <a16:creationId xmlns:a16="http://schemas.microsoft.com/office/drawing/2014/main" id="{6EE81952-83B4-40F3-8C84-845ECB35025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078" name="AutoShape 1" descr="https://psfswebp.cc.wmich.edu/cs/FPR/cache/PT_PIXEL_1.gif">
          <a:extLst>
            <a:ext uri="{FF2B5EF4-FFF2-40B4-BE49-F238E27FC236}">
              <a16:creationId xmlns:a16="http://schemas.microsoft.com/office/drawing/2014/main" id="{009CE6E5-4E6B-4EB4-8FC6-D1D44FF1A3A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079" name="AutoShape 1" descr="https://psfswebp.cc.wmich.edu/cs/FPR/cache/PT_PIXEL_1.gif">
          <a:extLst>
            <a:ext uri="{FF2B5EF4-FFF2-40B4-BE49-F238E27FC236}">
              <a16:creationId xmlns:a16="http://schemas.microsoft.com/office/drawing/2014/main" id="{E32049C7-FCA1-444E-ADD5-C606BF59352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80" name="AutoShape 1" descr="https://psfswebp.cc.wmich.edu/cs/FPR/cache/PT_PIXEL_1.gif">
          <a:extLst>
            <a:ext uri="{FF2B5EF4-FFF2-40B4-BE49-F238E27FC236}">
              <a16:creationId xmlns:a16="http://schemas.microsoft.com/office/drawing/2014/main" id="{CCB0D3EC-5181-4F22-B7A5-9E922376856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081" name="AutoShape 1" descr="https://psfswebp.cc.wmich.edu/cs/FPR/cache/PT_PIXEL_1.gif">
          <a:extLst>
            <a:ext uri="{FF2B5EF4-FFF2-40B4-BE49-F238E27FC236}">
              <a16:creationId xmlns:a16="http://schemas.microsoft.com/office/drawing/2014/main" id="{C8D155B2-22B7-4435-B85F-C8F78680449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082" name="AutoShape 1" descr="https://psfswebp.cc.wmich.edu/cs/FPR/cache/PT_PIXEL_1.gif">
          <a:extLst>
            <a:ext uri="{FF2B5EF4-FFF2-40B4-BE49-F238E27FC236}">
              <a16:creationId xmlns:a16="http://schemas.microsoft.com/office/drawing/2014/main" id="{0AE1D65C-85AD-40E9-BAC6-1B1682F2C99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3" name="AutoShape 1" descr="https://psfswebp.cc.wmich.edu/cs/FPR/cache/PT_PIXEL_1.gif">
          <a:extLst>
            <a:ext uri="{FF2B5EF4-FFF2-40B4-BE49-F238E27FC236}">
              <a16:creationId xmlns:a16="http://schemas.microsoft.com/office/drawing/2014/main" id="{C6DD0363-B7FB-4BE9-8EF2-AC822EACDD2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4" name="AutoShape 1" descr="https://psfswebp.cc.wmich.edu/cs/FPR/cache/PT_PIXEL_1.gif">
          <a:extLst>
            <a:ext uri="{FF2B5EF4-FFF2-40B4-BE49-F238E27FC236}">
              <a16:creationId xmlns:a16="http://schemas.microsoft.com/office/drawing/2014/main" id="{A1E2EA43-4098-4667-8C7A-DE264663D4E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85" name="AutoShape 1" descr="https://psfswebp.cc.wmich.edu/cs/FPR/cache/PT_PIXEL_1.gif">
          <a:extLst>
            <a:ext uri="{FF2B5EF4-FFF2-40B4-BE49-F238E27FC236}">
              <a16:creationId xmlns:a16="http://schemas.microsoft.com/office/drawing/2014/main" id="{ADF64A92-31A3-442E-8025-12AE10A76D0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86" name="AutoShape 1" descr="https://psfswebp.cc.wmich.edu/cs/FPR/cache/PT_PIXEL_1.gif">
          <a:extLst>
            <a:ext uri="{FF2B5EF4-FFF2-40B4-BE49-F238E27FC236}">
              <a16:creationId xmlns:a16="http://schemas.microsoft.com/office/drawing/2014/main" id="{276308CB-4FB5-4AF8-AFC8-D09DC5156FDC}"/>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87" name="AutoShape 1" descr="https://psfswebp.cc.wmich.edu/cs/FPR/cache/PT_PIXEL_1.gif">
          <a:extLst>
            <a:ext uri="{FF2B5EF4-FFF2-40B4-BE49-F238E27FC236}">
              <a16:creationId xmlns:a16="http://schemas.microsoft.com/office/drawing/2014/main" id="{31B6CF62-79B5-44C3-BA0F-1A494CAA5E73}"/>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8" name="AutoShape 1" descr="https://psfswebp.cc.wmich.edu/cs/FPR/cache/PT_PIXEL_1.gif">
          <a:extLst>
            <a:ext uri="{FF2B5EF4-FFF2-40B4-BE49-F238E27FC236}">
              <a16:creationId xmlns:a16="http://schemas.microsoft.com/office/drawing/2014/main" id="{E570CD21-9B13-48A3-8862-9F128ABB853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089" name="AutoShape 1" descr="https://psfswebp.cc.wmich.edu/cs/FPR/cache/PT_PIXEL_1.gif">
          <a:extLst>
            <a:ext uri="{FF2B5EF4-FFF2-40B4-BE49-F238E27FC236}">
              <a16:creationId xmlns:a16="http://schemas.microsoft.com/office/drawing/2014/main" id="{5D259DEA-A73F-492E-95BE-3A3189D798F0}"/>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90" name="AutoShape 1" descr="https://psfswebp.cc.wmich.edu/cs/FPR/cache/PT_PIXEL_1.gif">
          <a:extLst>
            <a:ext uri="{FF2B5EF4-FFF2-40B4-BE49-F238E27FC236}">
              <a16:creationId xmlns:a16="http://schemas.microsoft.com/office/drawing/2014/main" id="{D9F7CC18-D9CE-4D8D-BD49-8112A7C7F32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91" name="AutoShape 1" descr="https://psfswebp.cc.wmich.edu/cs/FPR/cache/PT_PIXEL_1.gif">
          <a:extLst>
            <a:ext uri="{FF2B5EF4-FFF2-40B4-BE49-F238E27FC236}">
              <a16:creationId xmlns:a16="http://schemas.microsoft.com/office/drawing/2014/main" id="{8124D985-C966-4102-A8C8-67DE9F9C609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92" name="AutoShape 1" descr="https://psfswebp.cc.wmich.edu/cs/FPR/cache/PT_PIXEL_1.gif">
          <a:extLst>
            <a:ext uri="{FF2B5EF4-FFF2-40B4-BE49-F238E27FC236}">
              <a16:creationId xmlns:a16="http://schemas.microsoft.com/office/drawing/2014/main" id="{4BE4B2BD-28CC-4718-AEB4-E48D9A745F9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093" name="AutoShape 1" descr="https://psfswebp.cc.wmich.edu/cs/FPR/cache/PT_PIXEL_1.gif">
          <a:extLst>
            <a:ext uri="{FF2B5EF4-FFF2-40B4-BE49-F238E27FC236}">
              <a16:creationId xmlns:a16="http://schemas.microsoft.com/office/drawing/2014/main" id="{C5EA7D8A-072B-428C-B900-299136B50C2A}"/>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094" name="AutoShape 1" descr="https://psfswebp.cc.wmich.edu/cs/FPR/cache/PT_PIXEL_1.gif">
          <a:extLst>
            <a:ext uri="{FF2B5EF4-FFF2-40B4-BE49-F238E27FC236}">
              <a16:creationId xmlns:a16="http://schemas.microsoft.com/office/drawing/2014/main" id="{A41C56B6-83F4-4931-BF09-A415A138F9DA}"/>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95" name="AutoShape 1" descr="https://psfswebp.cc.wmich.edu/cs/FPR/cache/PT_PIXEL_1.gif">
          <a:extLst>
            <a:ext uri="{FF2B5EF4-FFF2-40B4-BE49-F238E27FC236}">
              <a16:creationId xmlns:a16="http://schemas.microsoft.com/office/drawing/2014/main" id="{034FFF86-4E47-476D-90F2-FBCFF890D97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96" name="AutoShape 1" descr="https://psfswebp.cc.wmich.edu/cs/FPR/cache/PT_PIXEL_1.gif">
          <a:extLst>
            <a:ext uri="{FF2B5EF4-FFF2-40B4-BE49-F238E27FC236}">
              <a16:creationId xmlns:a16="http://schemas.microsoft.com/office/drawing/2014/main" id="{F4D7A4CC-1C2A-4AF1-9AF9-A64627D072A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97" name="AutoShape 1" descr="https://psfswebp.cc.wmich.edu/cs/FPR/cache/PT_PIXEL_1.gif">
          <a:extLst>
            <a:ext uri="{FF2B5EF4-FFF2-40B4-BE49-F238E27FC236}">
              <a16:creationId xmlns:a16="http://schemas.microsoft.com/office/drawing/2014/main" id="{4307BEA9-9AED-46AC-A1B9-B0C6AE93F55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98" name="AutoShape 1" descr="https://psfswebp.cc.wmich.edu/cs/FPR/cache/PT_PIXEL_1.gif">
          <a:extLst>
            <a:ext uri="{FF2B5EF4-FFF2-40B4-BE49-F238E27FC236}">
              <a16:creationId xmlns:a16="http://schemas.microsoft.com/office/drawing/2014/main" id="{AEA1DDC3-94D2-4AA8-ADF1-7A29D9082F6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99" name="AutoShape 1" descr="https://psfswebp.cc.wmich.edu/cs/FPR/cache/PT_PIXEL_1.gif">
          <a:extLst>
            <a:ext uri="{FF2B5EF4-FFF2-40B4-BE49-F238E27FC236}">
              <a16:creationId xmlns:a16="http://schemas.microsoft.com/office/drawing/2014/main" id="{E7BFCC2F-CF64-4CCF-B99C-2F9FDCEEDA1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100" name="AutoShape 1" descr="https://psfswebp.cc.wmich.edu/cs/FPR/cache/PT_PIXEL_1.gif">
          <a:extLst>
            <a:ext uri="{FF2B5EF4-FFF2-40B4-BE49-F238E27FC236}">
              <a16:creationId xmlns:a16="http://schemas.microsoft.com/office/drawing/2014/main" id="{061ED2B8-19EE-4843-A567-7658215B509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101" name="AutoShape 1" descr="https://psfswebp.cc.wmich.edu/cs/FPR/cache/PT_PIXEL_1.gif">
          <a:extLst>
            <a:ext uri="{FF2B5EF4-FFF2-40B4-BE49-F238E27FC236}">
              <a16:creationId xmlns:a16="http://schemas.microsoft.com/office/drawing/2014/main" id="{E4F64908-FDC8-4A19-A963-CE575241476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102" name="AutoShape 1" descr="https://psfswebp.cc.wmich.edu/cs/FPR/cache/PT_PIXEL_1.gif">
          <a:extLst>
            <a:ext uri="{FF2B5EF4-FFF2-40B4-BE49-F238E27FC236}">
              <a16:creationId xmlns:a16="http://schemas.microsoft.com/office/drawing/2014/main" id="{6A5DFDC3-BC3A-4ADE-800C-281861EBF81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03" name="AutoShape 1" descr="https://psfswebp.cc.wmich.edu/cs/FPR/cache/PT_PIXEL_1.gif">
          <a:extLst>
            <a:ext uri="{FF2B5EF4-FFF2-40B4-BE49-F238E27FC236}">
              <a16:creationId xmlns:a16="http://schemas.microsoft.com/office/drawing/2014/main" id="{B2EC75CA-0922-42B6-989E-B1F144991B4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04" name="AutoShape 1" descr="https://psfswebp.cc.wmich.edu/cs/FPR/cache/PT_PIXEL_1.gif">
          <a:extLst>
            <a:ext uri="{FF2B5EF4-FFF2-40B4-BE49-F238E27FC236}">
              <a16:creationId xmlns:a16="http://schemas.microsoft.com/office/drawing/2014/main" id="{6F648C26-3E01-44A1-A471-B85EBA2589A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105" name="AutoShape 1" descr="https://psfswebp.cc.wmich.edu/cs/FPR/cache/PT_PIXEL_1.gif">
          <a:extLst>
            <a:ext uri="{FF2B5EF4-FFF2-40B4-BE49-F238E27FC236}">
              <a16:creationId xmlns:a16="http://schemas.microsoft.com/office/drawing/2014/main" id="{7EF9EE97-D645-4810-924C-A2B1FF45215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106" name="AutoShape 1" descr="https://psfswebp.cc.wmich.edu/cs/FPR/cache/PT_PIXEL_1.gif">
          <a:extLst>
            <a:ext uri="{FF2B5EF4-FFF2-40B4-BE49-F238E27FC236}">
              <a16:creationId xmlns:a16="http://schemas.microsoft.com/office/drawing/2014/main" id="{63986CCC-712B-4951-B1F5-078586D434E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107" name="AutoShape 1" descr="https://psfswebp.cc.wmich.edu/cs/FPR/cache/PT_PIXEL_1.gif">
          <a:extLst>
            <a:ext uri="{FF2B5EF4-FFF2-40B4-BE49-F238E27FC236}">
              <a16:creationId xmlns:a16="http://schemas.microsoft.com/office/drawing/2014/main" id="{0464A1F6-3B24-4B53-9EAE-15BB091A4FF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08" name="AutoShape 1" descr="https://psfswebp.cc.wmich.edu/cs/FPR/cache/PT_PIXEL_1.gif">
          <a:extLst>
            <a:ext uri="{FF2B5EF4-FFF2-40B4-BE49-F238E27FC236}">
              <a16:creationId xmlns:a16="http://schemas.microsoft.com/office/drawing/2014/main" id="{1F223A4C-18AC-4B1F-A47C-BFBF4273510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09" name="AutoShape 1" descr="https://psfswebp.cc.wmich.edu/cs/FPR/cache/PT_PIXEL_1.gif">
          <a:extLst>
            <a:ext uri="{FF2B5EF4-FFF2-40B4-BE49-F238E27FC236}">
              <a16:creationId xmlns:a16="http://schemas.microsoft.com/office/drawing/2014/main" id="{CC551B30-0A80-42DC-B6F4-0854F77273E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110" name="AutoShape 1" descr="https://psfswebp.cc.wmich.edu/cs/FPR/cache/PT_PIXEL_1.gif">
          <a:extLst>
            <a:ext uri="{FF2B5EF4-FFF2-40B4-BE49-F238E27FC236}">
              <a16:creationId xmlns:a16="http://schemas.microsoft.com/office/drawing/2014/main" id="{BE8B6F8E-E1B8-4355-BE2A-F71A037B573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111" name="AutoShape 1" descr="https://psfswebp.cc.wmich.edu/cs/FPR/cache/PT_PIXEL_1.gif">
          <a:extLst>
            <a:ext uri="{FF2B5EF4-FFF2-40B4-BE49-F238E27FC236}">
              <a16:creationId xmlns:a16="http://schemas.microsoft.com/office/drawing/2014/main" id="{5013240D-8EF5-4E1B-B6D0-514E214F6AC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112" name="AutoShape 1" descr="https://psfswebp.cc.wmich.edu/cs/FPR/cache/PT_PIXEL_1.gif">
          <a:extLst>
            <a:ext uri="{FF2B5EF4-FFF2-40B4-BE49-F238E27FC236}">
              <a16:creationId xmlns:a16="http://schemas.microsoft.com/office/drawing/2014/main" id="{370BAD09-6161-4D93-B6EB-BCB246F8306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113" name="AutoShape 1" descr="https://psfswebp.cc.wmich.edu/cs/FPR/cache/PT_PIXEL_1.gif">
          <a:extLst>
            <a:ext uri="{FF2B5EF4-FFF2-40B4-BE49-F238E27FC236}">
              <a16:creationId xmlns:a16="http://schemas.microsoft.com/office/drawing/2014/main" id="{207B93DF-104A-4864-90BA-ED1D9668C21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114" name="AutoShape 1" descr="https://psfswebp.cc.wmich.edu/cs/FPR/cache/PT_PIXEL_1.gif">
          <a:extLst>
            <a:ext uri="{FF2B5EF4-FFF2-40B4-BE49-F238E27FC236}">
              <a16:creationId xmlns:a16="http://schemas.microsoft.com/office/drawing/2014/main" id="{FB4FA689-B395-4B4F-AD94-4555F153E14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115" name="AutoShape 1" descr="https://psfswebp.cc.wmich.edu/cs/FPR/cache/PT_PIXEL_1.gif">
          <a:extLst>
            <a:ext uri="{FF2B5EF4-FFF2-40B4-BE49-F238E27FC236}">
              <a16:creationId xmlns:a16="http://schemas.microsoft.com/office/drawing/2014/main" id="{534B7966-3AC8-428B-ADE2-AE42C0FEAB9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16" name="AutoShape 1" descr="https://psfswebp.cc.wmich.edu/cs/FPR/cache/PT_PIXEL_1.gif">
          <a:extLst>
            <a:ext uri="{FF2B5EF4-FFF2-40B4-BE49-F238E27FC236}">
              <a16:creationId xmlns:a16="http://schemas.microsoft.com/office/drawing/2014/main" id="{64ED6440-3227-4388-9551-7E1686A106D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117" name="AutoShape 1" descr="https://psfswebp.cc.wmich.edu/cs/FPR/cache/PT_PIXEL_1.gif">
          <a:extLst>
            <a:ext uri="{FF2B5EF4-FFF2-40B4-BE49-F238E27FC236}">
              <a16:creationId xmlns:a16="http://schemas.microsoft.com/office/drawing/2014/main" id="{93AD34E2-113A-4575-AF50-EFC5930575FE}"/>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118" name="AutoShape 1" descr="https://psfswebp.cc.wmich.edu/cs/FPR/cache/PT_PIXEL_1.gif">
          <a:extLst>
            <a:ext uri="{FF2B5EF4-FFF2-40B4-BE49-F238E27FC236}">
              <a16:creationId xmlns:a16="http://schemas.microsoft.com/office/drawing/2014/main" id="{96C487DB-2443-4053-AC52-7069ADBF70C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3119" name="AutoShape 1" descr="https://psfswebp.cc.wmich.edu/cs/FPR/cache/PT_PIXEL_1.gif">
          <a:extLst>
            <a:ext uri="{FF2B5EF4-FFF2-40B4-BE49-F238E27FC236}">
              <a16:creationId xmlns:a16="http://schemas.microsoft.com/office/drawing/2014/main" id="{6CF17B58-2802-4CD7-8A81-ED6170D078A1}"/>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120" name="AutoShape 1" descr="https://psfswebp.cc.wmich.edu/cs/FPR/cache/PT_PIXEL_1.gif">
          <a:extLst>
            <a:ext uri="{FF2B5EF4-FFF2-40B4-BE49-F238E27FC236}">
              <a16:creationId xmlns:a16="http://schemas.microsoft.com/office/drawing/2014/main" id="{956E83CD-2045-4E37-910B-7F12363CF7D1}"/>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21" name="AutoShape 1" descr="https://psfswebp.cc.wmich.edu/cs/FPR/cache/PT_PIXEL_1.gif">
          <a:extLst>
            <a:ext uri="{FF2B5EF4-FFF2-40B4-BE49-F238E27FC236}">
              <a16:creationId xmlns:a16="http://schemas.microsoft.com/office/drawing/2014/main" id="{63D22EFB-2DFD-4479-A64F-B1542BBA2678}"/>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122" name="AutoShape 1" descr="https://psfswebp.cc.wmich.edu/cs/FPR/cache/PT_PIXEL_1.gif">
          <a:extLst>
            <a:ext uri="{FF2B5EF4-FFF2-40B4-BE49-F238E27FC236}">
              <a16:creationId xmlns:a16="http://schemas.microsoft.com/office/drawing/2014/main" id="{83D99F04-93E2-420E-AD84-8A0F62F96048}"/>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3" name="AutoShape 1" descr="https://psfswebp.cc.wmich.edu/cs/FPR/cache/PT_PIXEL_1.gif">
          <a:extLst>
            <a:ext uri="{FF2B5EF4-FFF2-40B4-BE49-F238E27FC236}">
              <a16:creationId xmlns:a16="http://schemas.microsoft.com/office/drawing/2014/main" id="{788270BC-5E4D-4F94-8871-0DEA33850B8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24" name="AutoShape 1" descr="https://psfswebp.cc.wmich.edu/cs/FPR/cache/PT_PIXEL_1.gif">
          <a:extLst>
            <a:ext uri="{FF2B5EF4-FFF2-40B4-BE49-F238E27FC236}">
              <a16:creationId xmlns:a16="http://schemas.microsoft.com/office/drawing/2014/main" id="{9D7E5758-67F2-49C0-AE6F-1596BAFDE61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125" name="AutoShape 1" descr="https://psfswebp.cc.wmich.edu/cs/FPR/cache/PT_PIXEL_1.gif">
          <a:extLst>
            <a:ext uri="{FF2B5EF4-FFF2-40B4-BE49-F238E27FC236}">
              <a16:creationId xmlns:a16="http://schemas.microsoft.com/office/drawing/2014/main" id="{3229FDE7-DD7E-4CBD-9D15-A416D30EE82E}"/>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26" name="AutoShape 1" descr="https://psfswebp.cc.wmich.edu/cs/FPR/cache/PT_PIXEL_1.gif">
          <a:extLst>
            <a:ext uri="{FF2B5EF4-FFF2-40B4-BE49-F238E27FC236}">
              <a16:creationId xmlns:a16="http://schemas.microsoft.com/office/drawing/2014/main" id="{A02C865B-E339-42BF-9F02-1246F5F02E4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7" name="AutoShape 1" descr="https://psfswebp.cc.wmich.edu/cs/FPR/cache/PT_PIXEL_1.gif">
          <a:extLst>
            <a:ext uri="{FF2B5EF4-FFF2-40B4-BE49-F238E27FC236}">
              <a16:creationId xmlns:a16="http://schemas.microsoft.com/office/drawing/2014/main" id="{5EB32DA8-4F9C-4F39-96A4-292FAAFC0CB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128" name="AutoShape 1" descr="https://psfswebp.cc.wmich.edu/cs/FPR/cache/PT_PIXEL_1.gif">
          <a:extLst>
            <a:ext uri="{FF2B5EF4-FFF2-40B4-BE49-F238E27FC236}">
              <a16:creationId xmlns:a16="http://schemas.microsoft.com/office/drawing/2014/main" id="{8B0473D3-C5CD-447F-961F-E6B3F28B677B}"/>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9" name="AutoShape 1" descr="https://psfswebp.cc.wmich.edu/cs/FPR/cache/PT_PIXEL_1.gif">
          <a:extLst>
            <a:ext uri="{FF2B5EF4-FFF2-40B4-BE49-F238E27FC236}">
              <a16:creationId xmlns:a16="http://schemas.microsoft.com/office/drawing/2014/main" id="{7EA5D0B1-744D-4803-8841-03B130B07BA2}"/>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0" name="AutoShape 1" descr="https://psfswebp.cc.wmich.edu/cs/FPR/cache/PT_PIXEL_1.gif">
          <a:extLst>
            <a:ext uri="{FF2B5EF4-FFF2-40B4-BE49-F238E27FC236}">
              <a16:creationId xmlns:a16="http://schemas.microsoft.com/office/drawing/2014/main" id="{EDA3C3E6-F5A9-4E14-984C-612D7EF7CC5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3131" name="AutoShape 1" descr="https://psfswebp.cc.wmich.edu/cs/FPR/cache/PT_PIXEL_1.gif">
          <a:extLst>
            <a:ext uri="{FF2B5EF4-FFF2-40B4-BE49-F238E27FC236}">
              <a16:creationId xmlns:a16="http://schemas.microsoft.com/office/drawing/2014/main" id="{2EDB3E3D-07BD-4D72-8679-674B1AB1972F}"/>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32" name="AutoShape 1" descr="https://psfswebp.cc.wmich.edu/cs/FPR/cache/PT_PIXEL_1.gif">
          <a:extLst>
            <a:ext uri="{FF2B5EF4-FFF2-40B4-BE49-F238E27FC236}">
              <a16:creationId xmlns:a16="http://schemas.microsoft.com/office/drawing/2014/main" id="{D79AEC5D-45E6-4BC7-AC61-2DAF87419A3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33" name="AutoShape 1" descr="https://psfswebp.cc.wmich.edu/cs/FPR/cache/PT_PIXEL_1.gif">
          <a:extLst>
            <a:ext uri="{FF2B5EF4-FFF2-40B4-BE49-F238E27FC236}">
              <a16:creationId xmlns:a16="http://schemas.microsoft.com/office/drawing/2014/main" id="{11A2FD13-2339-43C5-AC2A-06D4F47A42C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4" name="AutoShape 1" descr="https://psfswebp.cc.wmich.edu/cs/FPR/cache/PT_PIXEL_1.gif">
          <a:extLst>
            <a:ext uri="{FF2B5EF4-FFF2-40B4-BE49-F238E27FC236}">
              <a16:creationId xmlns:a16="http://schemas.microsoft.com/office/drawing/2014/main" id="{DC53F81C-7257-492E-820E-3F2919902C4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5" name="AutoShape 1" descr="https://psfswebp.cc.wmich.edu/cs/FPR/cache/PT_PIXEL_1.gif">
          <a:extLst>
            <a:ext uri="{FF2B5EF4-FFF2-40B4-BE49-F238E27FC236}">
              <a16:creationId xmlns:a16="http://schemas.microsoft.com/office/drawing/2014/main" id="{58C24B30-1A86-4AE6-B45D-FE65707C8CB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6" name="AutoShape 1" descr="https://psfswebp.cc.wmich.edu/cs/FPR/cache/PT_PIXEL_1.gif">
          <a:extLst>
            <a:ext uri="{FF2B5EF4-FFF2-40B4-BE49-F238E27FC236}">
              <a16:creationId xmlns:a16="http://schemas.microsoft.com/office/drawing/2014/main" id="{C192C689-9847-4332-A138-8CD6E63E67F7}"/>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7" name="AutoShape 1" descr="https://psfswebp.cc.wmich.edu/cs/FPR/cache/PT_PIXEL_1.gif">
          <a:extLst>
            <a:ext uri="{FF2B5EF4-FFF2-40B4-BE49-F238E27FC236}">
              <a16:creationId xmlns:a16="http://schemas.microsoft.com/office/drawing/2014/main" id="{D12D57B6-59C2-4995-91E4-7E6BEB44245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38" name="AutoShape 1" descr="https://psfswebp.cc.wmich.edu/cs/FPR/cache/PT_PIXEL_1.gif">
          <a:extLst>
            <a:ext uri="{FF2B5EF4-FFF2-40B4-BE49-F238E27FC236}">
              <a16:creationId xmlns:a16="http://schemas.microsoft.com/office/drawing/2014/main" id="{F0DACB95-BC22-4ED2-AAF8-815EC3492DC5}"/>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39" name="AutoShape 1" descr="https://psfswebp.cc.wmich.edu/cs/FPR/cache/PT_PIXEL_1.gif">
          <a:extLst>
            <a:ext uri="{FF2B5EF4-FFF2-40B4-BE49-F238E27FC236}">
              <a16:creationId xmlns:a16="http://schemas.microsoft.com/office/drawing/2014/main" id="{7EE8C359-33CA-42BB-B2C3-F6EF92B3AC14}"/>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40" name="AutoShape 1" descr="https://psfswebp.cc.wmich.edu/cs/FPR/cache/PT_PIXEL_1.gif">
          <a:extLst>
            <a:ext uri="{FF2B5EF4-FFF2-40B4-BE49-F238E27FC236}">
              <a16:creationId xmlns:a16="http://schemas.microsoft.com/office/drawing/2014/main" id="{D889B45E-62DD-42E6-A335-FEDAA7A2B8BF}"/>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41" name="AutoShape 1" descr="https://psfswebp.cc.wmich.edu/cs/FPR/cache/PT_PIXEL_1.gif">
          <a:extLst>
            <a:ext uri="{FF2B5EF4-FFF2-40B4-BE49-F238E27FC236}">
              <a16:creationId xmlns:a16="http://schemas.microsoft.com/office/drawing/2014/main" id="{36189430-398C-4CEB-999A-65033261F68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42" name="AutoShape 1" descr="https://psfswebp.cc.wmich.edu/cs/FPR/cache/PT_PIXEL_1.gif">
          <a:extLst>
            <a:ext uri="{FF2B5EF4-FFF2-40B4-BE49-F238E27FC236}">
              <a16:creationId xmlns:a16="http://schemas.microsoft.com/office/drawing/2014/main" id="{BF5B3EB0-AA0A-4479-BD68-046A4C60D652}"/>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43" name="AutoShape 1" descr="https://psfswebp.cc.wmich.edu/cs/FPR/cache/PT_PIXEL_1.gif">
          <a:extLst>
            <a:ext uri="{FF2B5EF4-FFF2-40B4-BE49-F238E27FC236}">
              <a16:creationId xmlns:a16="http://schemas.microsoft.com/office/drawing/2014/main" id="{06A8FF52-7BA7-4E96-8CAD-A8C1B051F65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44" name="AutoShape 1" descr="https://psfswebp.cc.wmich.edu/cs/FPR/cache/PT_PIXEL_1.gif">
          <a:extLst>
            <a:ext uri="{FF2B5EF4-FFF2-40B4-BE49-F238E27FC236}">
              <a16:creationId xmlns:a16="http://schemas.microsoft.com/office/drawing/2014/main" id="{31ACB80C-107A-4747-9E03-42452F8911E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45" name="AutoShape 1" descr="https://psfswebp.cc.wmich.edu/cs/FPR/cache/PT_PIXEL_1.gif">
          <a:extLst>
            <a:ext uri="{FF2B5EF4-FFF2-40B4-BE49-F238E27FC236}">
              <a16:creationId xmlns:a16="http://schemas.microsoft.com/office/drawing/2014/main" id="{C1CAD46C-E7C3-402D-B76F-99E5AAFB815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46" name="AutoShape 1" descr="https://psfswebp.cc.wmich.edu/cs/FPR/cache/PT_PIXEL_1.gif">
          <a:extLst>
            <a:ext uri="{FF2B5EF4-FFF2-40B4-BE49-F238E27FC236}">
              <a16:creationId xmlns:a16="http://schemas.microsoft.com/office/drawing/2014/main" id="{433361AC-25AD-4E40-8D66-362773995BF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47" name="AutoShape 1" descr="https://psfswebp.cc.wmich.edu/cs/FPR/cache/PT_PIXEL_1.gif">
          <a:extLst>
            <a:ext uri="{FF2B5EF4-FFF2-40B4-BE49-F238E27FC236}">
              <a16:creationId xmlns:a16="http://schemas.microsoft.com/office/drawing/2014/main" id="{7994B307-E016-4F36-81CB-D37B92FA386B}"/>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48" name="AutoShape 1" descr="https://psfswebp.cc.wmich.edu/cs/FPR/cache/PT_PIXEL_1.gif">
          <a:extLst>
            <a:ext uri="{FF2B5EF4-FFF2-40B4-BE49-F238E27FC236}">
              <a16:creationId xmlns:a16="http://schemas.microsoft.com/office/drawing/2014/main" id="{789539F3-4F53-4828-86EE-C5FCC86B6EB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49" name="AutoShape 1" descr="https://psfswebp.cc.wmich.edu/cs/FPR/cache/PT_PIXEL_1.gif">
          <a:extLst>
            <a:ext uri="{FF2B5EF4-FFF2-40B4-BE49-F238E27FC236}">
              <a16:creationId xmlns:a16="http://schemas.microsoft.com/office/drawing/2014/main" id="{3D13BB6E-4D84-46B1-B54E-FE316BB3CEB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50" name="AutoShape 1" descr="https://psfswebp.cc.wmich.edu/cs/FPR/cache/PT_PIXEL_1.gif">
          <a:extLst>
            <a:ext uri="{FF2B5EF4-FFF2-40B4-BE49-F238E27FC236}">
              <a16:creationId xmlns:a16="http://schemas.microsoft.com/office/drawing/2014/main" id="{B1F41B47-E4A4-46AD-B35B-0057B046D42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51" name="AutoShape 1" descr="https://psfswebp.cc.wmich.edu/cs/FPR/cache/PT_PIXEL_1.gif">
          <a:extLst>
            <a:ext uri="{FF2B5EF4-FFF2-40B4-BE49-F238E27FC236}">
              <a16:creationId xmlns:a16="http://schemas.microsoft.com/office/drawing/2014/main" id="{C81177C5-6CBF-40C9-9F62-84704680B8F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52" name="AutoShape 1" descr="https://psfswebp.cc.wmich.edu/cs/FPR/cache/PT_PIXEL_1.gif">
          <a:extLst>
            <a:ext uri="{FF2B5EF4-FFF2-40B4-BE49-F238E27FC236}">
              <a16:creationId xmlns:a16="http://schemas.microsoft.com/office/drawing/2014/main" id="{E4BDBAD5-7735-457B-AC8F-7BE5B7588F86}"/>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53" name="AutoShape 1" descr="https://psfswebp.cc.wmich.edu/cs/FPR/cache/PT_PIXEL_1.gif">
          <a:extLst>
            <a:ext uri="{FF2B5EF4-FFF2-40B4-BE49-F238E27FC236}">
              <a16:creationId xmlns:a16="http://schemas.microsoft.com/office/drawing/2014/main" id="{9C5378C2-8C11-4E17-8A1B-2B839EC95396}"/>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54" name="AutoShape 1" descr="https://psfswebp.cc.wmich.edu/cs/FPR/cache/PT_PIXEL_1.gif">
          <a:extLst>
            <a:ext uri="{FF2B5EF4-FFF2-40B4-BE49-F238E27FC236}">
              <a16:creationId xmlns:a16="http://schemas.microsoft.com/office/drawing/2014/main" id="{620A22EA-D819-4227-B562-8E07A75454F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3155" name="AutoShape 1" descr="https://psfswebp.cc.wmich.edu/cs/FPR/cache/PT_PIXEL_1.gif">
          <a:extLst>
            <a:ext uri="{FF2B5EF4-FFF2-40B4-BE49-F238E27FC236}">
              <a16:creationId xmlns:a16="http://schemas.microsoft.com/office/drawing/2014/main" id="{8559E4B9-76D3-479B-8456-0DA9AD6BCC0F}"/>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3156" name="AutoShape 1" descr="https://psfswebp.cc.wmich.edu/cs/FPR/cache/PT_PIXEL_1.gif">
          <a:extLst>
            <a:ext uri="{FF2B5EF4-FFF2-40B4-BE49-F238E27FC236}">
              <a16:creationId xmlns:a16="http://schemas.microsoft.com/office/drawing/2014/main" id="{200E88F4-6A09-4834-B2D6-F324CDF37386}"/>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3157" name="AutoShape 1" descr="https://psfswebp.cc.wmich.edu/cs/FPR/cache/PT_PIXEL_1.gif">
          <a:extLst>
            <a:ext uri="{FF2B5EF4-FFF2-40B4-BE49-F238E27FC236}">
              <a16:creationId xmlns:a16="http://schemas.microsoft.com/office/drawing/2014/main" id="{59C6CAC7-B050-47C2-972E-C97A9DF6567E}"/>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3158" name="AutoShape 1" descr="https://psfswebp.cc.wmich.edu/cs/FPR/cache/PT_PIXEL_1.gif">
          <a:extLst>
            <a:ext uri="{FF2B5EF4-FFF2-40B4-BE49-F238E27FC236}">
              <a16:creationId xmlns:a16="http://schemas.microsoft.com/office/drawing/2014/main" id="{9F7C2B95-F15A-4446-A3F1-72F390806B86}"/>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3159" name="AutoShape 1" descr="https://psfswebp.cc.wmich.edu/cs/FPR/cache/PT_PIXEL_1.gif">
          <a:extLst>
            <a:ext uri="{FF2B5EF4-FFF2-40B4-BE49-F238E27FC236}">
              <a16:creationId xmlns:a16="http://schemas.microsoft.com/office/drawing/2014/main" id="{7B87BCC8-7BBC-4DA7-B090-4A53CBF12113}"/>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3160" name="AutoShape 1" descr="https://psfswebp.cc.wmich.edu/cs/FPR/cache/PT_PIXEL_1.gif">
          <a:extLst>
            <a:ext uri="{FF2B5EF4-FFF2-40B4-BE49-F238E27FC236}">
              <a16:creationId xmlns:a16="http://schemas.microsoft.com/office/drawing/2014/main" id="{540BF209-DA01-4F0B-9ED1-81FD6047F8DB}"/>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161" name="AutoShape 1" descr="https://psfswebp.cc.wmich.edu/cs/FPR/cache/PT_PIXEL_1.gif">
          <a:extLst>
            <a:ext uri="{FF2B5EF4-FFF2-40B4-BE49-F238E27FC236}">
              <a16:creationId xmlns:a16="http://schemas.microsoft.com/office/drawing/2014/main" id="{DC28B263-12FD-4A6E-BCAC-444A6CFEAC4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3162" name="AutoShape 1" descr="https://psfswebp.cc.wmich.edu/cs/FPR/cache/PT_PIXEL_1.gif">
          <a:extLst>
            <a:ext uri="{FF2B5EF4-FFF2-40B4-BE49-F238E27FC236}">
              <a16:creationId xmlns:a16="http://schemas.microsoft.com/office/drawing/2014/main" id="{7A672E40-9087-4A77-B576-F2D10DC071EE}"/>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63" name="AutoShape 1" descr="https://psfswebp.cc.wmich.edu/cs/FPR/cache/PT_PIXEL_1.gif">
          <a:extLst>
            <a:ext uri="{FF2B5EF4-FFF2-40B4-BE49-F238E27FC236}">
              <a16:creationId xmlns:a16="http://schemas.microsoft.com/office/drawing/2014/main" id="{69659CBC-1D7E-4F66-B51C-0EF7CA09347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64" name="AutoShape 1" descr="https://psfswebp.cc.wmich.edu/cs/FPR/cache/PT_PIXEL_1.gif">
          <a:extLst>
            <a:ext uri="{FF2B5EF4-FFF2-40B4-BE49-F238E27FC236}">
              <a16:creationId xmlns:a16="http://schemas.microsoft.com/office/drawing/2014/main" id="{5D21A845-3088-4E80-9E54-72BA4889C5A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65" name="AutoShape 1" descr="https://psfswebp.cc.wmich.edu/cs/FPR/cache/PT_PIXEL_1.gif">
          <a:extLst>
            <a:ext uri="{FF2B5EF4-FFF2-40B4-BE49-F238E27FC236}">
              <a16:creationId xmlns:a16="http://schemas.microsoft.com/office/drawing/2014/main" id="{34569098-8361-4463-BD7D-C0A887F4867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66" name="AutoShape 1" descr="https://psfswebp.cc.wmich.edu/cs/FPR/cache/PT_PIXEL_1.gif">
          <a:extLst>
            <a:ext uri="{FF2B5EF4-FFF2-40B4-BE49-F238E27FC236}">
              <a16:creationId xmlns:a16="http://schemas.microsoft.com/office/drawing/2014/main" id="{9AA67DEC-FA3C-4B94-8073-C5F095830D4A}"/>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3167" name="AutoShape 1" descr="https://psfswebp.cc.wmich.edu/cs/FPR/cache/PT_PIXEL_1.gif">
          <a:extLst>
            <a:ext uri="{FF2B5EF4-FFF2-40B4-BE49-F238E27FC236}">
              <a16:creationId xmlns:a16="http://schemas.microsoft.com/office/drawing/2014/main" id="{FC81211F-8F3E-4DDA-BFD0-EEF4E07B009E}"/>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168" name="AutoShape 1" descr="https://psfswebp.cc.wmich.edu/cs/FPR/cache/PT_PIXEL_1.gif">
          <a:extLst>
            <a:ext uri="{FF2B5EF4-FFF2-40B4-BE49-F238E27FC236}">
              <a16:creationId xmlns:a16="http://schemas.microsoft.com/office/drawing/2014/main" id="{365DED01-FDB0-4A5F-A5B6-74777A81680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169" name="AutoShape 1" descr="https://psfswebp.cc.wmich.edu/cs/FPR/cache/PT_PIXEL_1.gif">
          <a:extLst>
            <a:ext uri="{FF2B5EF4-FFF2-40B4-BE49-F238E27FC236}">
              <a16:creationId xmlns:a16="http://schemas.microsoft.com/office/drawing/2014/main" id="{8DCF2A68-BFD0-47F2-BCDF-0531F6113F16}"/>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70" name="AutoShape 1" descr="https://psfswebp.cc.wmich.edu/cs/FPR/cache/PT_PIXEL_1.gif">
          <a:extLst>
            <a:ext uri="{FF2B5EF4-FFF2-40B4-BE49-F238E27FC236}">
              <a16:creationId xmlns:a16="http://schemas.microsoft.com/office/drawing/2014/main" id="{54A45A5E-7D67-428A-B797-3A92403BE2A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171" name="AutoShape 1" descr="https://psfswebp.cc.wmich.edu/cs/FPR/cache/PT_PIXEL_1.gif">
          <a:extLst>
            <a:ext uri="{FF2B5EF4-FFF2-40B4-BE49-F238E27FC236}">
              <a16:creationId xmlns:a16="http://schemas.microsoft.com/office/drawing/2014/main" id="{FDD6C73B-D7D2-4FDC-BCB9-7016522F4A4C}"/>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2" name="AutoShape 1" descr="https://psfswebp.cc.wmich.edu/cs/FPR/cache/PT_PIXEL_1.gif">
          <a:extLst>
            <a:ext uri="{FF2B5EF4-FFF2-40B4-BE49-F238E27FC236}">
              <a16:creationId xmlns:a16="http://schemas.microsoft.com/office/drawing/2014/main" id="{A09929BF-FBE1-4A1D-8F5F-65240D4D9FE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73" name="AutoShape 1" descr="https://psfswebp.cc.wmich.edu/cs/FPR/cache/PT_PIXEL_1.gif">
          <a:extLst>
            <a:ext uri="{FF2B5EF4-FFF2-40B4-BE49-F238E27FC236}">
              <a16:creationId xmlns:a16="http://schemas.microsoft.com/office/drawing/2014/main" id="{B5BE70E2-C5BD-4738-A4C8-1E1A32B990E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174" name="AutoShape 1" descr="https://psfswebp.cc.wmich.edu/cs/FPR/cache/PT_PIXEL_1.gif">
          <a:extLst>
            <a:ext uri="{FF2B5EF4-FFF2-40B4-BE49-F238E27FC236}">
              <a16:creationId xmlns:a16="http://schemas.microsoft.com/office/drawing/2014/main" id="{EB372158-4D33-44C3-861E-C5189F4430D5}"/>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75" name="AutoShape 1" descr="https://psfswebp.cc.wmich.edu/cs/FPR/cache/PT_PIXEL_1.gif">
          <a:extLst>
            <a:ext uri="{FF2B5EF4-FFF2-40B4-BE49-F238E27FC236}">
              <a16:creationId xmlns:a16="http://schemas.microsoft.com/office/drawing/2014/main" id="{7F1B9F6B-EBE3-4C7E-93AA-F9A04DA359C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6" name="AutoShape 1" descr="https://psfswebp.cc.wmich.edu/cs/FPR/cache/PT_PIXEL_1.gif">
          <a:extLst>
            <a:ext uri="{FF2B5EF4-FFF2-40B4-BE49-F238E27FC236}">
              <a16:creationId xmlns:a16="http://schemas.microsoft.com/office/drawing/2014/main" id="{7F4BB9ED-C76A-4CD6-AF57-0D06C960AA7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177" name="AutoShape 1" descr="https://psfswebp.cc.wmich.edu/cs/FPR/cache/PT_PIXEL_1.gif">
          <a:extLst>
            <a:ext uri="{FF2B5EF4-FFF2-40B4-BE49-F238E27FC236}">
              <a16:creationId xmlns:a16="http://schemas.microsoft.com/office/drawing/2014/main" id="{05FA888D-3E98-487C-BA3C-6C3A3D2AC398}"/>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8" name="AutoShape 1" descr="https://psfswebp.cc.wmich.edu/cs/FPR/cache/PT_PIXEL_1.gif">
          <a:extLst>
            <a:ext uri="{FF2B5EF4-FFF2-40B4-BE49-F238E27FC236}">
              <a16:creationId xmlns:a16="http://schemas.microsoft.com/office/drawing/2014/main" id="{295B307B-D4F9-4E3E-855B-73FCBF30D6E5}"/>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79" name="AutoShape 1" descr="https://psfswebp.cc.wmich.edu/cs/FPR/cache/PT_PIXEL_1.gif">
          <a:extLst>
            <a:ext uri="{FF2B5EF4-FFF2-40B4-BE49-F238E27FC236}">
              <a16:creationId xmlns:a16="http://schemas.microsoft.com/office/drawing/2014/main" id="{1613B0DE-2BFF-44B1-82A8-41716706EDA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3180" name="AutoShape 1" descr="https://psfswebp.cc.wmich.edu/cs/FPR/cache/PT_PIXEL_1.gif">
          <a:extLst>
            <a:ext uri="{FF2B5EF4-FFF2-40B4-BE49-F238E27FC236}">
              <a16:creationId xmlns:a16="http://schemas.microsoft.com/office/drawing/2014/main" id="{4E419042-04C7-4D01-845A-3B0FC9DDE50A}"/>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81" name="AutoShape 1" descr="https://psfswebp.cc.wmich.edu/cs/FPR/cache/PT_PIXEL_1.gif">
          <a:extLst>
            <a:ext uri="{FF2B5EF4-FFF2-40B4-BE49-F238E27FC236}">
              <a16:creationId xmlns:a16="http://schemas.microsoft.com/office/drawing/2014/main" id="{1887060C-2DBA-43BD-B1BD-217C65FA962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82" name="AutoShape 1" descr="https://psfswebp.cc.wmich.edu/cs/FPR/cache/PT_PIXEL_1.gif">
          <a:extLst>
            <a:ext uri="{FF2B5EF4-FFF2-40B4-BE49-F238E27FC236}">
              <a16:creationId xmlns:a16="http://schemas.microsoft.com/office/drawing/2014/main" id="{D7BAE4C7-78C7-4261-B4BB-71940250F25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83" name="AutoShape 1" descr="https://psfswebp.cc.wmich.edu/cs/FPR/cache/PT_PIXEL_1.gif">
          <a:extLst>
            <a:ext uri="{FF2B5EF4-FFF2-40B4-BE49-F238E27FC236}">
              <a16:creationId xmlns:a16="http://schemas.microsoft.com/office/drawing/2014/main" id="{B2BEC5BA-7CF3-4909-B940-FFFC47C2FFE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84" name="AutoShape 1" descr="https://psfswebp.cc.wmich.edu/cs/FPR/cache/PT_PIXEL_1.gif">
          <a:extLst>
            <a:ext uri="{FF2B5EF4-FFF2-40B4-BE49-F238E27FC236}">
              <a16:creationId xmlns:a16="http://schemas.microsoft.com/office/drawing/2014/main" id="{D1FFC3BA-24A8-40A5-BA7C-9E4276F7E07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85" name="AutoShape 1" descr="https://psfswebp.cc.wmich.edu/cs/FPR/cache/PT_PIXEL_1.gif">
          <a:extLst>
            <a:ext uri="{FF2B5EF4-FFF2-40B4-BE49-F238E27FC236}">
              <a16:creationId xmlns:a16="http://schemas.microsoft.com/office/drawing/2014/main" id="{E2268148-182B-4544-9C45-4038FD846DC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86" name="AutoShape 1" descr="https://psfswebp.cc.wmich.edu/cs/FPR/cache/PT_PIXEL_1.gif">
          <a:extLst>
            <a:ext uri="{FF2B5EF4-FFF2-40B4-BE49-F238E27FC236}">
              <a16:creationId xmlns:a16="http://schemas.microsoft.com/office/drawing/2014/main" id="{1E19DE53-5474-4659-93BC-B77107BBB98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87" name="AutoShape 1" descr="https://psfswebp.cc.wmich.edu/cs/FPR/cache/PT_PIXEL_1.gif">
          <a:extLst>
            <a:ext uri="{FF2B5EF4-FFF2-40B4-BE49-F238E27FC236}">
              <a16:creationId xmlns:a16="http://schemas.microsoft.com/office/drawing/2014/main" id="{43E6E0E5-0E00-495C-9F32-4C07E88B0C7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88" name="AutoShape 1" descr="https://psfswebp.cc.wmich.edu/cs/FPR/cache/PT_PIXEL_1.gif">
          <a:extLst>
            <a:ext uri="{FF2B5EF4-FFF2-40B4-BE49-F238E27FC236}">
              <a16:creationId xmlns:a16="http://schemas.microsoft.com/office/drawing/2014/main" id="{D385992B-D5A4-4C54-A41F-D47BF2A6A4F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89" name="AutoShape 1" descr="https://psfswebp.cc.wmich.edu/cs/FPR/cache/PT_PIXEL_1.gif">
          <a:extLst>
            <a:ext uri="{FF2B5EF4-FFF2-40B4-BE49-F238E27FC236}">
              <a16:creationId xmlns:a16="http://schemas.microsoft.com/office/drawing/2014/main" id="{B656F61B-0E6E-4C1C-B665-97B40B25DBCF}"/>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90" name="AutoShape 1" descr="https://psfswebp.cc.wmich.edu/cs/FPR/cache/PT_PIXEL_1.gif">
          <a:extLst>
            <a:ext uri="{FF2B5EF4-FFF2-40B4-BE49-F238E27FC236}">
              <a16:creationId xmlns:a16="http://schemas.microsoft.com/office/drawing/2014/main" id="{A5BC13CF-7D39-4B7A-9991-989E5A27E43F}"/>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91" name="AutoShape 1" descr="https://psfswebp.cc.wmich.edu/cs/FPR/cache/PT_PIXEL_1.gif">
          <a:extLst>
            <a:ext uri="{FF2B5EF4-FFF2-40B4-BE49-F238E27FC236}">
              <a16:creationId xmlns:a16="http://schemas.microsoft.com/office/drawing/2014/main" id="{D8B194BD-F379-42C1-BAE9-9C686C8D1170}"/>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92" name="AutoShape 1" descr="https://psfswebp.cc.wmich.edu/cs/FPR/cache/PT_PIXEL_1.gif">
          <a:extLst>
            <a:ext uri="{FF2B5EF4-FFF2-40B4-BE49-F238E27FC236}">
              <a16:creationId xmlns:a16="http://schemas.microsoft.com/office/drawing/2014/main" id="{33B27863-0485-46F9-8F5C-D114C1862EC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93" name="AutoShape 1" descr="https://psfswebp.cc.wmich.edu/cs/FPR/cache/PT_PIXEL_1.gif">
          <a:extLst>
            <a:ext uri="{FF2B5EF4-FFF2-40B4-BE49-F238E27FC236}">
              <a16:creationId xmlns:a16="http://schemas.microsoft.com/office/drawing/2014/main" id="{97C8D683-E5B0-4AFB-A35C-7D3C2BF0770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94" name="AutoShape 1" descr="https://psfswebp.cc.wmich.edu/cs/FPR/cache/PT_PIXEL_1.gif">
          <a:extLst>
            <a:ext uri="{FF2B5EF4-FFF2-40B4-BE49-F238E27FC236}">
              <a16:creationId xmlns:a16="http://schemas.microsoft.com/office/drawing/2014/main" id="{4F8D469E-7100-4576-9FFA-39BF86B3D64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5" name="AutoShape 1" descr="https://psfswebp.cc.wmich.edu/cs/FPR/cache/PT_PIXEL_1.gif">
          <a:extLst>
            <a:ext uri="{FF2B5EF4-FFF2-40B4-BE49-F238E27FC236}">
              <a16:creationId xmlns:a16="http://schemas.microsoft.com/office/drawing/2014/main" id="{F07F65C8-FCAC-4BB5-98EC-8E10224E3CA3}"/>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6" name="AutoShape 1" descr="https://psfswebp.cc.wmich.edu/cs/FPR/cache/PT_PIXEL_1.gif">
          <a:extLst>
            <a:ext uri="{FF2B5EF4-FFF2-40B4-BE49-F238E27FC236}">
              <a16:creationId xmlns:a16="http://schemas.microsoft.com/office/drawing/2014/main" id="{F1E4324B-4BDB-4682-A331-23CA0A85EA2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7" name="AutoShape 1" descr="https://psfswebp.cc.wmich.edu/cs/FPR/cache/PT_PIXEL_1.gif">
          <a:extLst>
            <a:ext uri="{FF2B5EF4-FFF2-40B4-BE49-F238E27FC236}">
              <a16:creationId xmlns:a16="http://schemas.microsoft.com/office/drawing/2014/main" id="{CEE508ED-322B-4350-A8E5-1A5AD197FBD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8" name="AutoShape 1" descr="https://psfswebp.cc.wmich.edu/cs/FPR/cache/PT_PIXEL_1.gif">
          <a:extLst>
            <a:ext uri="{FF2B5EF4-FFF2-40B4-BE49-F238E27FC236}">
              <a16:creationId xmlns:a16="http://schemas.microsoft.com/office/drawing/2014/main" id="{AF6FDAEB-8B61-4013-938E-8956FA69139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99" name="AutoShape 1" descr="https://psfswebp.cc.wmich.edu/cs/FPR/cache/PT_PIXEL_1.gif">
          <a:extLst>
            <a:ext uri="{FF2B5EF4-FFF2-40B4-BE49-F238E27FC236}">
              <a16:creationId xmlns:a16="http://schemas.microsoft.com/office/drawing/2014/main" id="{3C4AB222-E085-4870-B76C-912987F046A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00" name="AutoShape 1" descr="https://psfswebp.cc.wmich.edu/cs/FPR/cache/PT_PIXEL_1.gif">
          <a:extLst>
            <a:ext uri="{FF2B5EF4-FFF2-40B4-BE49-F238E27FC236}">
              <a16:creationId xmlns:a16="http://schemas.microsoft.com/office/drawing/2014/main" id="{383AF3C8-9919-4C3F-86D8-A089F44DC21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01" name="AutoShape 1" descr="https://psfswebp.cc.wmich.edu/cs/FPR/cache/PT_PIXEL_1.gif">
          <a:extLst>
            <a:ext uri="{FF2B5EF4-FFF2-40B4-BE49-F238E27FC236}">
              <a16:creationId xmlns:a16="http://schemas.microsoft.com/office/drawing/2014/main" id="{184EA37D-90B9-4943-8C09-4AA43322019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02" name="AutoShape 1" descr="https://psfswebp.cc.wmich.edu/cs/FPR/cache/PT_PIXEL_1.gif">
          <a:extLst>
            <a:ext uri="{FF2B5EF4-FFF2-40B4-BE49-F238E27FC236}">
              <a16:creationId xmlns:a16="http://schemas.microsoft.com/office/drawing/2014/main" id="{5348CA89-1159-4A44-90AC-87AE6C1DEE10}"/>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03" name="AutoShape 1" descr="https://psfswebp.cc.wmich.edu/cs/FPR/cache/PT_PIXEL_1.gif">
          <a:extLst>
            <a:ext uri="{FF2B5EF4-FFF2-40B4-BE49-F238E27FC236}">
              <a16:creationId xmlns:a16="http://schemas.microsoft.com/office/drawing/2014/main" id="{4606D2D6-30DC-45FD-9A00-B8FDD9D7DF76}"/>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04" name="AutoShape 1" descr="https://psfswebp.cc.wmich.edu/cs/FPR/cache/PT_PIXEL_1.gif">
          <a:extLst>
            <a:ext uri="{FF2B5EF4-FFF2-40B4-BE49-F238E27FC236}">
              <a16:creationId xmlns:a16="http://schemas.microsoft.com/office/drawing/2014/main" id="{DA34083B-E265-4B20-BB54-319A179A459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3205" name="AutoShape 1" descr="https://psfswebp.cc.wmich.edu/cs/FPR/cache/PT_PIXEL_1.gif">
          <a:extLst>
            <a:ext uri="{FF2B5EF4-FFF2-40B4-BE49-F238E27FC236}">
              <a16:creationId xmlns:a16="http://schemas.microsoft.com/office/drawing/2014/main" id="{EFCDAFE8-25B5-439F-85AF-3899D4A74A13}"/>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3206" name="AutoShape 1" descr="https://psfswebp.cc.wmich.edu/cs/FPR/cache/PT_PIXEL_1.gif">
          <a:extLst>
            <a:ext uri="{FF2B5EF4-FFF2-40B4-BE49-F238E27FC236}">
              <a16:creationId xmlns:a16="http://schemas.microsoft.com/office/drawing/2014/main" id="{B4E4A902-F9E9-428F-A6F0-9B17861651D5}"/>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3207" name="AutoShape 1" descr="https://psfswebp.cc.wmich.edu/cs/FPR/cache/PT_PIXEL_1.gif">
          <a:extLst>
            <a:ext uri="{FF2B5EF4-FFF2-40B4-BE49-F238E27FC236}">
              <a16:creationId xmlns:a16="http://schemas.microsoft.com/office/drawing/2014/main" id="{7680612A-FA4D-4DFB-B4E6-4D593F28F77E}"/>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3208" name="AutoShape 1" descr="https://psfswebp.cc.wmich.edu/cs/FPR/cache/PT_PIXEL_1.gif">
          <a:extLst>
            <a:ext uri="{FF2B5EF4-FFF2-40B4-BE49-F238E27FC236}">
              <a16:creationId xmlns:a16="http://schemas.microsoft.com/office/drawing/2014/main" id="{237AD77E-0824-4F2C-935F-DDA59D61D660}"/>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3209" name="AutoShape 1" descr="https://psfswebp.cc.wmich.edu/cs/FPR/cache/PT_PIXEL_1.gif">
          <a:extLst>
            <a:ext uri="{FF2B5EF4-FFF2-40B4-BE49-F238E27FC236}">
              <a16:creationId xmlns:a16="http://schemas.microsoft.com/office/drawing/2014/main" id="{8C743C83-1040-45A1-8A26-A757E59B47AD}"/>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3210" name="AutoShape 1" descr="https://psfswebp.cc.wmich.edu/cs/FPR/cache/PT_PIXEL_1.gif">
          <a:extLst>
            <a:ext uri="{FF2B5EF4-FFF2-40B4-BE49-F238E27FC236}">
              <a16:creationId xmlns:a16="http://schemas.microsoft.com/office/drawing/2014/main" id="{E1D41C9A-6307-4A8C-A98A-75451C91AB74}"/>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211" name="AutoShape 1" descr="https://psfswebp.cc.wmich.edu/cs/FPR/cache/PT_PIXEL_1.gif">
          <a:extLst>
            <a:ext uri="{FF2B5EF4-FFF2-40B4-BE49-F238E27FC236}">
              <a16:creationId xmlns:a16="http://schemas.microsoft.com/office/drawing/2014/main" id="{F6470BCE-9C4E-46A0-98F6-A6DD5CBBD17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3212" name="AutoShape 1" descr="https://psfswebp.cc.wmich.edu/cs/FPR/cache/PT_PIXEL_1.gif">
          <a:extLst>
            <a:ext uri="{FF2B5EF4-FFF2-40B4-BE49-F238E27FC236}">
              <a16:creationId xmlns:a16="http://schemas.microsoft.com/office/drawing/2014/main" id="{931A236E-D4B2-405D-AEB8-2F30D0CA3849}"/>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13" name="AutoShape 1" descr="https://psfswebp.cc.wmich.edu/cs/FPR/cache/PT_PIXEL_1.gif">
          <a:extLst>
            <a:ext uri="{FF2B5EF4-FFF2-40B4-BE49-F238E27FC236}">
              <a16:creationId xmlns:a16="http://schemas.microsoft.com/office/drawing/2014/main" id="{D52BEE96-51D6-4BB6-B582-820E77BD9A9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14" name="AutoShape 1" descr="https://psfswebp.cc.wmich.edu/cs/FPR/cache/PT_PIXEL_1.gif">
          <a:extLst>
            <a:ext uri="{FF2B5EF4-FFF2-40B4-BE49-F238E27FC236}">
              <a16:creationId xmlns:a16="http://schemas.microsoft.com/office/drawing/2014/main" id="{4E2D4AA8-49B0-42B3-B445-EF61405FDEE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15" name="AutoShape 1" descr="https://psfswebp.cc.wmich.edu/cs/FPR/cache/PT_PIXEL_1.gif">
          <a:extLst>
            <a:ext uri="{FF2B5EF4-FFF2-40B4-BE49-F238E27FC236}">
              <a16:creationId xmlns:a16="http://schemas.microsoft.com/office/drawing/2014/main" id="{8208C411-C52B-459C-8C12-9450D62E0000}"/>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16" name="AutoShape 1" descr="https://psfswebp.cc.wmich.edu/cs/FPR/cache/PT_PIXEL_1.gif">
          <a:extLst>
            <a:ext uri="{FF2B5EF4-FFF2-40B4-BE49-F238E27FC236}">
              <a16:creationId xmlns:a16="http://schemas.microsoft.com/office/drawing/2014/main" id="{428BAF02-2A91-48AC-A721-061D13D0023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3217" name="AutoShape 1" descr="https://psfswebp.cc.wmich.edu/cs/FPR/cache/PT_PIXEL_1.gif">
          <a:extLst>
            <a:ext uri="{FF2B5EF4-FFF2-40B4-BE49-F238E27FC236}">
              <a16:creationId xmlns:a16="http://schemas.microsoft.com/office/drawing/2014/main" id="{0352BBCE-6DC7-4711-9A62-C40115D56A6D}"/>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218" name="AutoShape 1" descr="https://psfswebp.cc.wmich.edu/cs/FPR/cache/PT_PIXEL_1.gif">
          <a:extLst>
            <a:ext uri="{FF2B5EF4-FFF2-40B4-BE49-F238E27FC236}">
              <a16:creationId xmlns:a16="http://schemas.microsoft.com/office/drawing/2014/main" id="{475FCD79-EB89-492A-8D28-9A69C635C28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219" name="AutoShape 1" descr="https://psfswebp.cc.wmich.edu/cs/FPR/cache/PT_PIXEL_1.gif">
          <a:extLst>
            <a:ext uri="{FF2B5EF4-FFF2-40B4-BE49-F238E27FC236}">
              <a16:creationId xmlns:a16="http://schemas.microsoft.com/office/drawing/2014/main" id="{FAEC172C-C932-4DB6-AD88-ADD2969C1F0E}"/>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20" name="AutoShape 1" descr="https://psfswebp.cc.wmich.edu/cs/FPR/cache/PT_PIXEL_1.gif">
          <a:extLst>
            <a:ext uri="{FF2B5EF4-FFF2-40B4-BE49-F238E27FC236}">
              <a16:creationId xmlns:a16="http://schemas.microsoft.com/office/drawing/2014/main" id="{B1F8E1D7-15BD-4CA6-915D-82CF903B3E7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221" name="AutoShape 1" descr="https://psfswebp.cc.wmich.edu/cs/FPR/cache/PT_PIXEL_1.gif">
          <a:extLst>
            <a:ext uri="{FF2B5EF4-FFF2-40B4-BE49-F238E27FC236}">
              <a16:creationId xmlns:a16="http://schemas.microsoft.com/office/drawing/2014/main" id="{5E0BE0B0-E496-4E59-907C-E3B59232B1A1}"/>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2" name="AutoShape 1" descr="https://psfswebp.cc.wmich.edu/cs/FPR/cache/PT_PIXEL_1.gif">
          <a:extLst>
            <a:ext uri="{FF2B5EF4-FFF2-40B4-BE49-F238E27FC236}">
              <a16:creationId xmlns:a16="http://schemas.microsoft.com/office/drawing/2014/main" id="{94E16F9E-2465-4B7E-902A-3A826E3E083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23" name="AutoShape 1" descr="https://psfswebp.cc.wmich.edu/cs/FPR/cache/PT_PIXEL_1.gif">
          <a:extLst>
            <a:ext uri="{FF2B5EF4-FFF2-40B4-BE49-F238E27FC236}">
              <a16:creationId xmlns:a16="http://schemas.microsoft.com/office/drawing/2014/main" id="{320B872D-9182-4569-AD54-BE02FDB0377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224" name="AutoShape 1" descr="https://psfswebp.cc.wmich.edu/cs/FPR/cache/PT_PIXEL_1.gif">
          <a:extLst>
            <a:ext uri="{FF2B5EF4-FFF2-40B4-BE49-F238E27FC236}">
              <a16:creationId xmlns:a16="http://schemas.microsoft.com/office/drawing/2014/main" id="{868B21C8-0A43-4902-BF37-7F03970AAE6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25" name="AutoShape 1" descr="https://psfswebp.cc.wmich.edu/cs/FPR/cache/PT_PIXEL_1.gif">
          <a:extLst>
            <a:ext uri="{FF2B5EF4-FFF2-40B4-BE49-F238E27FC236}">
              <a16:creationId xmlns:a16="http://schemas.microsoft.com/office/drawing/2014/main" id="{0AE1700F-B183-4B4F-AD2F-313ACEA638E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6" name="AutoShape 1" descr="https://psfswebp.cc.wmich.edu/cs/FPR/cache/PT_PIXEL_1.gif">
          <a:extLst>
            <a:ext uri="{FF2B5EF4-FFF2-40B4-BE49-F238E27FC236}">
              <a16:creationId xmlns:a16="http://schemas.microsoft.com/office/drawing/2014/main" id="{33E05680-6CED-419F-ADB0-25334206203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227" name="AutoShape 1" descr="https://psfswebp.cc.wmich.edu/cs/FPR/cache/PT_PIXEL_1.gif">
          <a:extLst>
            <a:ext uri="{FF2B5EF4-FFF2-40B4-BE49-F238E27FC236}">
              <a16:creationId xmlns:a16="http://schemas.microsoft.com/office/drawing/2014/main" id="{70ED1A01-84D0-42C9-8526-6B24666821FF}"/>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8" name="AutoShape 1" descr="https://psfswebp.cc.wmich.edu/cs/FPR/cache/PT_PIXEL_1.gif">
          <a:extLst>
            <a:ext uri="{FF2B5EF4-FFF2-40B4-BE49-F238E27FC236}">
              <a16:creationId xmlns:a16="http://schemas.microsoft.com/office/drawing/2014/main" id="{BDB3D0E4-28B7-41D8-9259-F4F92C931D2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29" name="AutoShape 1" descr="https://psfswebp.cc.wmich.edu/cs/FPR/cache/PT_PIXEL_1.gif">
          <a:extLst>
            <a:ext uri="{FF2B5EF4-FFF2-40B4-BE49-F238E27FC236}">
              <a16:creationId xmlns:a16="http://schemas.microsoft.com/office/drawing/2014/main" id="{BAD95B93-FA76-40FE-A516-655B1993B2C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3230" name="AutoShape 1" descr="https://psfswebp.cc.wmich.edu/cs/FPR/cache/PT_PIXEL_1.gif">
          <a:extLst>
            <a:ext uri="{FF2B5EF4-FFF2-40B4-BE49-F238E27FC236}">
              <a16:creationId xmlns:a16="http://schemas.microsoft.com/office/drawing/2014/main" id="{46A52B64-C67A-458F-B4A1-4AA73231FEA4}"/>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31" name="AutoShape 1" descr="https://psfswebp.cc.wmich.edu/cs/FPR/cache/PT_PIXEL_1.gif">
          <a:extLst>
            <a:ext uri="{FF2B5EF4-FFF2-40B4-BE49-F238E27FC236}">
              <a16:creationId xmlns:a16="http://schemas.microsoft.com/office/drawing/2014/main" id="{8BDB779B-6DA2-4695-A787-09F2E4AD201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32" name="AutoShape 1" descr="https://psfswebp.cc.wmich.edu/cs/FPR/cache/PT_PIXEL_1.gif">
          <a:extLst>
            <a:ext uri="{FF2B5EF4-FFF2-40B4-BE49-F238E27FC236}">
              <a16:creationId xmlns:a16="http://schemas.microsoft.com/office/drawing/2014/main" id="{39FD3907-77F4-4E7A-81FA-7804B9EEF95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33" name="AutoShape 1" descr="https://psfswebp.cc.wmich.edu/cs/FPR/cache/PT_PIXEL_1.gif">
          <a:extLst>
            <a:ext uri="{FF2B5EF4-FFF2-40B4-BE49-F238E27FC236}">
              <a16:creationId xmlns:a16="http://schemas.microsoft.com/office/drawing/2014/main" id="{BFE862D1-B77F-442A-870B-473B747069E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34" name="AutoShape 1" descr="https://psfswebp.cc.wmich.edu/cs/FPR/cache/PT_PIXEL_1.gif">
          <a:extLst>
            <a:ext uri="{FF2B5EF4-FFF2-40B4-BE49-F238E27FC236}">
              <a16:creationId xmlns:a16="http://schemas.microsoft.com/office/drawing/2014/main" id="{36B15CBF-DB4C-4362-BBD9-6A1B21803C4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35" name="AutoShape 1" descr="https://psfswebp.cc.wmich.edu/cs/FPR/cache/PT_PIXEL_1.gif">
          <a:extLst>
            <a:ext uri="{FF2B5EF4-FFF2-40B4-BE49-F238E27FC236}">
              <a16:creationId xmlns:a16="http://schemas.microsoft.com/office/drawing/2014/main" id="{3F416FF3-F5E3-409B-8D96-789F988E0CD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36" name="AutoShape 1" descr="https://psfswebp.cc.wmich.edu/cs/FPR/cache/PT_PIXEL_1.gif">
          <a:extLst>
            <a:ext uri="{FF2B5EF4-FFF2-40B4-BE49-F238E27FC236}">
              <a16:creationId xmlns:a16="http://schemas.microsoft.com/office/drawing/2014/main" id="{A8F5C8C5-309D-4C22-B118-AE509DD16BD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37" name="AutoShape 1" descr="https://psfswebp.cc.wmich.edu/cs/FPR/cache/PT_PIXEL_1.gif">
          <a:extLst>
            <a:ext uri="{FF2B5EF4-FFF2-40B4-BE49-F238E27FC236}">
              <a16:creationId xmlns:a16="http://schemas.microsoft.com/office/drawing/2014/main" id="{0F3E57A0-4420-4212-8A5E-058B8C42A16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38" name="AutoShape 1" descr="https://psfswebp.cc.wmich.edu/cs/FPR/cache/PT_PIXEL_1.gif">
          <a:extLst>
            <a:ext uri="{FF2B5EF4-FFF2-40B4-BE49-F238E27FC236}">
              <a16:creationId xmlns:a16="http://schemas.microsoft.com/office/drawing/2014/main" id="{2EAEDAFC-D1CB-463F-867C-F4A22C31A71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39" name="AutoShape 1" descr="https://psfswebp.cc.wmich.edu/cs/FPR/cache/PT_PIXEL_1.gif">
          <a:extLst>
            <a:ext uri="{FF2B5EF4-FFF2-40B4-BE49-F238E27FC236}">
              <a16:creationId xmlns:a16="http://schemas.microsoft.com/office/drawing/2014/main" id="{5A394687-441D-42EC-B237-96592D70B83E}"/>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40" name="AutoShape 1" descr="https://psfswebp.cc.wmich.edu/cs/FPR/cache/PT_PIXEL_1.gif">
          <a:extLst>
            <a:ext uri="{FF2B5EF4-FFF2-40B4-BE49-F238E27FC236}">
              <a16:creationId xmlns:a16="http://schemas.microsoft.com/office/drawing/2014/main" id="{13F89F40-D258-4DA2-97DA-245C3D97AE7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41" name="AutoShape 1" descr="https://psfswebp.cc.wmich.edu/cs/FPR/cache/PT_PIXEL_1.gif">
          <a:extLst>
            <a:ext uri="{FF2B5EF4-FFF2-40B4-BE49-F238E27FC236}">
              <a16:creationId xmlns:a16="http://schemas.microsoft.com/office/drawing/2014/main" id="{712CFFDB-7DFC-40BF-A86A-456AE0221A8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42" name="AutoShape 1" descr="https://psfswebp.cc.wmich.edu/cs/FPR/cache/PT_PIXEL_1.gif">
          <a:extLst>
            <a:ext uri="{FF2B5EF4-FFF2-40B4-BE49-F238E27FC236}">
              <a16:creationId xmlns:a16="http://schemas.microsoft.com/office/drawing/2014/main" id="{82FD450B-8B84-4BD1-B24B-E06C0561243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43" name="AutoShape 1" descr="https://psfswebp.cc.wmich.edu/cs/FPR/cache/PT_PIXEL_1.gif">
          <a:extLst>
            <a:ext uri="{FF2B5EF4-FFF2-40B4-BE49-F238E27FC236}">
              <a16:creationId xmlns:a16="http://schemas.microsoft.com/office/drawing/2014/main" id="{9229E8A2-1084-4384-8DF1-768EC7BCD07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44" name="AutoShape 1" descr="https://psfswebp.cc.wmich.edu/cs/FPR/cache/PT_PIXEL_1.gif">
          <a:extLst>
            <a:ext uri="{FF2B5EF4-FFF2-40B4-BE49-F238E27FC236}">
              <a16:creationId xmlns:a16="http://schemas.microsoft.com/office/drawing/2014/main" id="{F507F10B-431E-4FA9-8C15-2AD4D0E19A2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5" name="AutoShape 1" descr="https://psfswebp.cc.wmich.edu/cs/FPR/cache/PT_PIXEL_1.gif">
          <a:extLst>
            <a:ext uri="{FF2B5EF4-FFF2-40B4-BE49-F238E27FC236}">
              <a16:creationId xmlns:a16="http://schemas.microsoft.com/office/drawing/2014/main" id="{ED42A8A8-B1C2-4C16-9BFD-45881C755F4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6" name="AutoShape 1" descr="https://psfswebp.cc.wmich.edu/cs/FPR/cache/PT_PIXEL_1.gif">
          <a:extLst>
            <a:ext uri="{FF2B5EF4-FFF2-40B4-BE49-F238E27FC236}">
              <a16:creationId xmlns:a16="http://schemas.microsoft.com/office/drawing/2014/main" id="{C546ACBD-61C8-4D9D-8825-2C59EE133A3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7" name="AutoShape 1" descr="https://psfswebp.cc.wmich.edu/cs/FPR/cache/PT_PIXEL_1.gif">
          <a:extLst>
            <a:ext uri="{FF2B5EF4-FFF2-40B4-BE49-F238E27FC236}">
              <a16:creationId xmlns:a16="http://schemas.microsoft.com/office/drawing/2014/main" id="{D5636D12-7AB2-4410-9C13-99782C3674E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8" name="AutoShape 1" descr="https://psfswebp.cc.wmich.edu/cs/FPR/cache/PT_PIXEL_1.gif">
          <a:extLst>
            <a:ext uri="{FF2B5EF4-FFF2-40B4-BE49-F238E27FC236}">
              <a16:creationId xmlns:a16="http://schemas.microsoft.com/office/drawing/2014/main" id="{31E559F9-9467-4EC6-BD27-F1443BD87C5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49" name="AutoShape 1" descr="https://psfswebp.cc.wmich.edu/cs/FPR/cache/PT_PIXEL_1.gif">
          <a:extLst>
            <a:ext uri="{FF2B5EF4-FFF2-40B4-BE49-F238E27FC236}">
              <a16:creationId xmlns:a16="http://schemas.microsoft.com/office/drawing/2014/main" id="{26FF8471-2014-489A-A6AE-67A9540BB44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50" name="AutoShape 1" descr="https://psfswebp.cc.wmich.edu/cs/FPR/cache/PT_PIXEL_1.gif">
          <a:extLst>
            <a:ext uri="{FF2B5EF4-FFF2-40B4-BE49-F238E27FC236}">
              <a16:creationId xmlns:a16="http://schemas.microsoft.com/office/drawing/2014/main" id="{F9084DF2-F56A-4798-BFF5-FFE8EC9D48D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51" name="AutoShape 1" descr="https://psfswebp.cc.wmich.edu/cs/FPR/cache/PT_PIXEL_1.gif">
          <a:extLst>
            <a:ext uri="{FF2B5EF4-FFF2-40B4-BE49-F238E27FC236}">
              <a16:creationId xmlns:a16="http://schemas.microsoft.com/office/drawing/2014/main" id="{502C80F7-B0FD-44DE-BD5A-8017581E384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52" name="AutoShape 1" descr="https://psfswebp.cc.wmich.edu/cs/FPR/cache/PT_PIXEL_1.gif">
          <a:extLst>
            <a:ext uri="{FF2B5EF4-FFF2-40B4-BE49-F238E27FC236}">
              <a16:creationId xmlns:a16="http://schemas.microsoft.com/office/drawing/2014/main" id="{8B0E0697-F1B5-4433-A6F2-696ED71B15B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3" name="AutoShape 1" descr="https://psfswebp.cc.wmich.edu/cs/FPR/cache/PT_PIXEL_1.gif">
          <a:extLst>
            <a:ext uri="{FF2B5EF4-FFF2-40B4-BE49-F238E27FC236}">
              <a16:creationId xmlns:a16="http://schemas.microsoft.com/office/drawing/2014/main" id="{5724F4B7-5778-4632-980B-EED067F8873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4" name="AutoShape 1" descr="https://psfswebp.cc.wmich.edu/cs/FPR/cache/PT_PIXEL_1.gif">
          <a:extLst>
            <a:ext uri="{FF2B5EF4-FFF2-40B4-BE49-F238E27FC236}">
              <a16:creationId xmlns:a16="http://schemas.microsoft.com/office/drawing/2014/main" id="{80C2D83C-DBF7-4FC5-80CC-6BB0551EE6D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3255" name="AutoShape 1" descr="https://psfswebp.cc.wmich.edu/cs/FPR/cache/PT_PIXEL_1.gif">
          <a:extLst>
            <a:ext uri="{FF2B5EF4-FFF2-40B4-BE49-F238E27FC236}">
              <a16:creationId xmlns:a16="http://schemas.microsoft.com/office/drawing/2014/main" id="{9A586F16-9C31-4F55-8C56-3CD12A44B826}"/>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3256" name="AutoShape 1" descr="https://psfswebp.cc.wmich.edu/cs/FPR/cache/PT_PIXEL_1.gif">
          <a:extLst>
            <a:ext uri="{FF2B5EF4-FFF2-40B4-BE49-F238E27FC236}">
              <a16:creationId xmlns:a16="http://schemas.microsoft.com/office/drawing/2014/main" id="{6D27038C-04BA-4440-A096-92DD5E8CDB35}"/>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3257" name="AutoShape 1" descr="https://psfswebp.cc.wmich.edu/cs/FPR/cache/PT_PIXEL_1.gif">
          <a:extLst>
            <a:ext uri="{FF2B5EF4-FFF2-40B4-BE49-F238E27FC236}">
              <a16:creationId xmlns:a16="http://schemas.microsoft.com/office/drawing/2014/main" id="{2B3A9B10-DB6C-46E0-AD62-B00E683B475E}"/>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3258" name="AutoShape 1" descr="https://psfswebp.cc.wmich.edu/cs/FPR/cache/PT_PIXEL_1.gif">
          <a:extLst>
            <a:ext uri="{FF2B5EF4-FFF2-40B4-BE49-F238E27FC236}">
              <a16:creationId xmlns:a16="http://schemas.microsoft.com/office/drawing/2014/main" id="{65D43974-AA7A-40CC-B8F8-CB7AFC8C3D90}"/>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3259" name="AutoShape 1" descr="https://psfswebp.cc.wmich.edu/cs/FPR/cache/PT_PIXEL_1.gif">
          <a:extLst>
            <a:ext uri="{FF2B5EF4-FFF2-40B4-BE49-F238E27FC236}">
              <a16:creationId xmlns:a16="http://schemas.microsoft.com/office/drawing/2014/main" id="{822B35DD-46E1-4AF5-B2DA-50EAA850FAC3}"/>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3260" name="AutoShape 1" descr="https://psfswebp.cc.wmich.edu/cs/FPR/cache/PT_PIXEL_1.gif">
          <a:extLst>
            <a:ext uri="{FF2B5EF4-FFF2-40B4-BE49-F238E27FC236}">
              <a16:creationId xmlns:a16="http://schemas.microsoft.com/office/drawing/2014/main" id="{4BC2672E-9DA3-43FB-90A1-D2BA479AF285}"/>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261" name="AutoShape 1" descr="https://psfswebp.cc.wmich.edu/cs/FPR/cache/PT_PIXEL_1.gif">
          <a:extLst>
            <a:ext uri="{FF2B5EF4-FFF2-40B4-BE49-F238E27FC236}">
              <a16:creationId xmlns:a16="http://schemas.microsoft.com/office/drawing/2014/main" id="{4D87DF3D-CA23-4799-8112-0D5B57BA794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3262" name="AutoShape 1" descr="https://psfswebp.cc.wmich.edu/cs/FPR/cache/PT_PIXEL_1.gif">
          <a:extLst>
            <a:ext uri="{FF2B5EF4-FFF2-40B4-BE49-F238E27FC236}">
              <a16:creationId xmlns:a16="http://schemas.microsoft.com/office/drawing/2014/main" id="{14026773-5183-4AFA-9102-0700811150ED}"/>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63" name="AutoShape 1" descr="https://psfswebp.cc.wmich.edu/cs/FPR/cache/PT_PIXEL_1.gif">
          <a:extLst>
            <a:ext uri="{FF2B5EF4-FFF2-40B4-BE49-F238E27FC236}">
              <a16:creationId xmlns:a16="http://schemas.microsoft.com/office/drawing/2014/main" id="{8FDD7ADF-D910-41F9-8C99-E94E006FC81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64" name="AutoShape 1" descr="https://psfswebp.cc.wmich.edu/cs/FPR/cache/PT_PIXEL_1.gif">
          <a:extLst>
            <a:ext uri="{FF2B5EF4-FFF2-40B4-BE49-F238E27FC236}">
              <a16:creationId xmlns:a16="http://schemas.microsoft.com/office/drawing/2014/main" id="{C651F5AD-F5B8-4D52-9FB9-342B09146E5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65" name="AutoShape 1" descr="https://psfswebp.cc.wmich.edu/cs/FPR/cache/PT_PIXEL_1.gif">
          <a:extLst>
            <a:ext uri="{FF2B5EF4-FFF2-40B4-BE49-F238E27FC236}">
              <a16:creationId xmlns:a16="http://schemas.microsoft.com/office/drawing/2014/main" id="{2850EDCE-A222-4221-975E-F988F3AE3ED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66" name="AutoShape 1" descr="https://psfswebp.cc.wmich.edu/cs/FPR/cache/PT_PIXEL_1.gif">
          <a:extLst>
            <a:ext uri="{FF2B5EF4-FFF2-40B4-BE49-F238E27FC236}">
              <a16:creationId xmlns:a16="http://schemas.microsoft.com/office/drawing/2014/main" id="{F8ACA654-A3EA-4D02-BA92-2FAE8B061CB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3267" name="AutoShape 1" descr="https://psfswebp.cc.wmich.edu/cs/FPR/cache/PT_PIXEL_1.gif">
          <a:extLst>
            <a:ext uri="{FF2B5EF4-FFF2-40B4-BE49-F238E27FC236}">
              <a16:creationId xmlns:a16="http://schemas.microsoft.com/office/drawing/2014/main" id="{8F1CC947-BB05-4FDD-BF19-7D2EC5AE910E}"/>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268" name="AutoShape 1" descr="https://psfswebp.cc.wmich.edu/cs/FPR/cache/PT_PIXEL_1.gif">
          <a:extLst>
            <a:ext uri="{FF2B5EF4-FFF2-40B4-BE49-F238E27FC236}">
              <a16:creationId xmlns:a16="http://schemas.microsoft.com/office/drawing/2014/main" id="{6744CCE2-EA2D-4542-A068-0854A2B87C0C}"/>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269" name="AutoShape 1" descr="https://psfswebp.cc.wmich.edu/cs/FPR/cache/PT_PIXEL_1.gif">
          <a:extLst>
            <a:ext uri="{FF2B5EF4-FFF2-40B4-BE49-F238E27FC236}">
              <a16:creationId xmlns:a16="http://schemas.microsoft.com/office/drawing/2014/main" id="{886F63AF-3EE7-4C41-82EE-2275F92C6531}"/>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70" name="AutoShape 1" descr="https://psfswebp.cc.wmich.edu/cs/FPR/cache/PT_PIXEL_1.gif">
          <a:extLst>
            <a:ext uri="{FF2B5EF4-FFF2-40B4-BE49-F238E27FC236}">
              <a16:creationId xmlns:a16="http://schemas.microsoft.com/office/drawing/2014/main" id="{47BC2C1C-282E-4A20-BFDB-D3FCFF6EB30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271" name="AutoShape 1" descr="https://psfswebp.cc.wmich.edu/cs/FPR/cache/PT_PIXEL_1.gif">
          <a:extLst>
            <a:ext uri="{FF2B5EF4-FFF2-40B4-BE49-F238E27FC236}">
              <a16:creationId xmlns:a16="http://schemas.microsoft.com/office/drawing/2014/main" id="{7D787FA3-B78A-4E6E-8617-DA06865AC11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2" name="AutoShape 1" descr="https://psfswebp.cc.wmich.edu/cs/FPR/cache/PT_PIXEL_1.gif">
          <a:extLst>
            <a:ext uri="{FF2B5EF4-FFF2-40B4-BE49-F238E27FC236}">
              <a16:creationId xmlns:a16="http://schemas.microsoft.com/office/drawing/2014/main" id="{85B8373E-113B-459A-A32B-04707BA113F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3" name="AutoShape 1" descr="https://psfswebp.cc.wmich.edu/cs/FPR/cache/PT_PIXEL_1.gif">
          <a:extLst>
            <a:ext uri="{FF2B5EF4-FFF2-40B4-BE49-F238E27FC236}">
              <a16:creationId xmlns:a16="http://schemas.microsoft.com/office/drawing/2014/main" id="{A89FC02E-7EE4-4A17-B5DA-14DB612AD19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274" name="AutoShape 1" descr="https://psfswebp.cc.wmich.edu/cs/FPR/cache/PT_PIXEL_1.gif">
          <a:extLst>
            <a:ext uri="{FF2B5EF4-FFF2-40B4-BE49-F238E27FC236}">
              <a16:creationId xmlns:a16="http://schemas.microsoft.com/office/drawing/2014/main" id="{442AC5C0-6D21-49AD-BB58-95C430536A2F}"/>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75" name="AutoShape 1" descr="https://psfswebp.cc.wmich.edu/cs/FPR/cache/PT_PIXEL_1.gif">
          <a:extLst>
            <a:ext uri="{FF2B5EF4-FFF2-40B4-BE49-F238E27FC236}">
              <a16:creationId xmlns:a16="http://schemas.microsoft.com/office/drawing/2014/main" id="{42080F9C-5F0F-4E66-A46A-8D526CC492E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6" name="AutoShape 1" descr="https://psfswebp.cc.wmich.edu/cs/FPR/cache/PT_PIXEL_1.gif">
          <a:extLst>
            <a:ext uri="{FF2B5EF4-FFF2-40B4-BE49-F238E27FC236}">
              <a16:creationId xmlns:a16="http://schemas.microsoft.com/office/drawing/2014/main" id="{9066C74E-B1B8-4B56-9BEB-DE310D22C44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277" name="AutoShape 1" descr="https://psfswebp.cc.wmich.edu/cs/FPR/cache/PT_PIXEL_1.gif">
          <a:extLst>
            <a:ext uri="{FF2B5EF4-FFF2-40B4-BE49-F238E27FC236}">
              <a16:creationId xmlns:a16="http://schemas.microsoft.com/office/drawing/2014/main" id="{F1BF4870-9E02-4292-A43B-ECD095B5AD95}"/>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8" name="AutoShape 1" descr="https://psfswebp.cc.wmich.edu/cs/FPR/cache/PT_PIXEL_1.gif">
          <a:extLst>
            <a:ext uri="{FF2B5EF4-FFF2-40B4-BE49-F238E27FC236}">
              <a16:creationId xmlns:a16="http://schemas.microsoft.com/office/drawing/2014/main" id="{3F7E57E4-C582-47B9-A89E-520100CBA7D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9" name="AutoShape 1" descr="https://psfswebp.cc.wmich.edu/cs/FPR/cache/PT_PIXEL_1.gif">
          <a:extLst>
            <a:ext uri="{FF2B5EF4-FFF2-40B4-BE49-F238E27FC236}">
              <a16:creationId xmlns:a16="http://schemas.microsoft.com/office/drawing/2014/main" id="{01B19C8B-2ECA-4EE7-9203-664F1D136F6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3280" name="AutoShape 1" descr="https://psfswebp.cc.wmich.edu/cs/FPR/cache/PT_PIXEL_1.gif">
          <a:extLst>
            <a:ext uri="{FF2B5EF4-FFF2-40B4-BE49-F238E27FC236}">
              <a16:creationId xmlns:a16="http://schemas.microsoft.com/office/drawing/2014/main" id="{1A986016-0676-4134-80BA-5E10100A8B5D}"/>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81" name="AutoShape 1" descr="https://psfswebp.cc.wmich.edu/cs/FPR/cache/PT_PIXEL_1.gif">
          <a:extLst>
            <a:ext uri="{FF2B5EF4-FFF2-40B4-BE49-F238E27FC236}">
              <a16:creationId xmlns:a16="http://schemas.microsoft.com/office/drawing/2014/main" id="{89AE541B-CBF4-4642-BC80-4BA5860EEF5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82" name="AutoShape 1" descr="https://psfswebp.cc.wmich.edu/cs/FPR/cache/PT_PIXEL_1.gif">
          <a:extLst>
            <a:ext uri="{FF2B5EF4-FFF2-40B4-BE49-F238E27FC236}">
              <a16:creationId xmlns:a16="http://schemas.microsoft.com/office/drawing/2014/main" id="{BDCFA912-83B3-4ECD-B65E-D6521C7564B1}"/>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83" name="AutoShape 1" descr="https://psfswebp.cc.wmich.edu/cs/FPR/cache/PT_PIXEL_1.gif">
          <a:extLst>
            <a:ext uri="{FF2B5EF4-FFF2-40B4-BE49-F238E27FC236}">
              <a16:creationId xmlns:a16="http://schemas.microsoft.com/office/drawing/2014/main" id="{3C12C113-D337-4D62-80B6-9B76CC55011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84" name="AutoShape 1" descr="https://psfswebp.cc.wmich.edu/cs/FPR/cache/PT_PIXEL_1.gif">
          <a:extLst>
            <a:ext uri="{FF2B5EF4-FFF2-40B4-BE49-F238E27FC236}">
              <a16:creationId xmlns:a16="http://schemas.microsoft.com/office/drawing/2014/main" id="{61752BB6-6851-4493-8DBE-3D2229AB3F0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85" name="AutoShape 1" descr="https://psfswebp.cc.wmich.edu/cs/FPR/cache/PT_PIXEL_1.gif">
          <a:extLst>
            <a:ext uri="{FF2B5EF4-FFF2-40B4-BE49-F238E27FC236}">
              <a16:creationId xmlns:a16="http://schemas.microsoft.com/office/drawing/2014/main" id="{B59A5216-5E3D-45A3-AC3E-FB0110AE031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86" name="AutoShape 1" descr="https://psfswebp.cc.wmich.edu/cs/FPR/cache/PT_PIXEL_1.gif">
          <a:extLst>
            <a:ext uri="{FF2B5EF4-FFF2-40B4-BE49-F238E27FC236}">
              <a16:creationId xmlns:a16="http://schemas.microsoft.com/office/drawing/2014/main" id="{18D23F7E-00C1-4FA0-832B-7CCD4F89615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87" name="AutoShape 1" descr="https://psfswebp.cc.wmich.edu/cs/FPR/cache/PT_PIXEL_1.gif">
          <a:extLst>
            <a:ext uri="{FF2B5EF4-FFF2-40B4-BE49-F238E27FC236}">
              <a16:creationId xmlns:a16="http://schemas.microsoft.com/office/drawing/2014/main" id="{86DD1B0D-B85F-476D-9A1E-E54DC3FC0EC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88" name="AutoShape 1" descr="https://psfswebp.cc.wmich.edu/cs/FPR/cache/PT_PIXEL_1.gif">
          <a:extLst>
            <a:ext uri="{FF2B5EF4-FFF2-40B4-BE49-F238E27FC236}">
              <a16:creationId xmlns:a16="http://schemas.microsoft.com/office/drawing/2014/main" id="{F38557AB-4E2B-4BC6-8473-31C07373E55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89" name="AutoShape 1" descr="https://psfswebp.cc.wmich.edu/cs/FPR/cache/PT_PIXEL_1.gif">
          <a:extLst>
            <a:ext uri="{FF2B5EF4-FFF2-40B4-BE49-F238E27FC236}">
              <a16:creationId xmlns:a16="http://schemas.microsoft.com/office/drawing/2014/main" id="{1B87B29C-C396-495E-B5A1-724CC7152CD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90" name="AutoShape 1" descr="https://psfswebp.cc.wmich.edu/cs/FPR/cache/PT_PIXEL_1.gif">
          <a:extLst>
            <a:ext uri="{FF2B5EF4-FFF2-40B4-BE49-F238E27FC236}">
              <a16:creationId xmlns:a16="http://schemas.microsoft.com/office/drawing/2014/main" id="{43FB0D08-FDC4-4547-8D67-B6BD531298DA}"/>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91" name="AutoShape 1" descr="https://psfswebp.cc.wmich.edu/cs/FPR/cache/PT_PIXEL_1.gif">
          <a:extLst>
            <a:ext uri="{FF2B5EF4-FFF2-40B4-BE49-F238E27FC236}">
              <a16:creationId xmlns:a16="http://schemas.microsoft.com/office/drawing/2014/main" id="{A9460CAD-6C81-4574-BF7D-1A77209ECE6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92" name="AutoShape 1" descr="https://psfswebp.cc.wmich.edu/cs/FPR/cache/PT_PIXEL_1.gif">
          <a:extLst>
            <a:ext uri="{FF2B5EF4-FFF2-40B4-BE49-F238E27FC236}">
              <a16:creationId xmlns:a16="http://schemas.microsoft.com/office/drawing/2014/main" id="{3F579135-12A4-40F6-8105-4B2B6BF0580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93" name="AutoShape 1" descr="https://psfswebp.cc.wmich.edu/cs/FPR/cache/PT_PIXEL_1.gif">
          <a:extLst>
            <a:ext uri="{FF2B5EF4-FFF2-40B4-BE49-F238E27FC236}">
              <a16:creationId xmlns:a16="http://schemas.microsoft.com/office/drawing/2014/main" id="{F41CC06C-A106-4672-B74C-D935694CFF0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94" name="AutoShape 1" descr="https://psfswebp.cc.wmich.edu/cs/FPR/cache/PT_PIXEL_1.gif">
          <a:extLst>
            <a:ext uri="{FF2B5EF4-FFF2-40B4-BE49-F238E27FC236}">
              <a16:creationId xmlns:a16="http://schemas.microsoft.com/office/drawing/2014/main" id="{B87F8252-895A-4E24-8D7C-DDC3887D491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5" name="AutoShape 1" descr="https://psfswebp.cc.wmich.edu/cs/FPR/cache/PT_PIXEL_1.gif">
          <a:extLst>
            <a:ext uri="{FF2B5EF4-FFF2-40B4-BE49-F238E27FC236}">
              <a16:creationId xmlns:a16="http://schemas.microsoft.com/office/drawing/2014/main" id="{F5455976-4787-44BD-815A-B7292C3CE57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6" name="AutoShape 1" descr="https://psfswebp.cc.wmich.edu/cs/FPR/cache/PT_PIXEL_1.gif">
          <a:extLst>
            <a:ext uri="{FF2B5EF4-FFF2-40B4-BE49-F238E27FC236}">
              <a16:creationId xmlns:a16="http://schemas.microsoft.com/office/drawing/2014/main" id="{8BAB3EE3-2D3E-4E39-8840-ED9184A243F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7" name="AutoShape 1" descr="https://psfswebp.cc.wmich.edu/cs/FPR/cache/PT_PIXEL_1.gif">
          <a:extLst>
            <a:ext uri="{FF2B5EF4-FFF2-40B4-BE49-F238E27FC236}">
              <a16:creationId xmlns:a16="http://schemas.microsoft.com/office/drawing/2014/main" id="{961B8F0F-959B-48E5-980E-D5834FEEED2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8" name="AutoShape 1" descr="https://psfswebp.cc.wmich.edu/cs/FPR/cache/PT_PIXEL_1.gif">
          <a:extLst>
            <a:ext uri="{FF2B5EF4-FFF2-40B4-BE49-F238E27FC236}">
              <a16:creationId xmlns:a16="http://schemas.microsoft.com/office/drawing/2014/main" id="{EA286855-A014-43A6-96B7-636DE3165EB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99" name="AutoShape 1" descr="https://psfswebp.cc.wmich.edu/cs/FPR/cache/PT_PIXEL_1.gif">
          <a:extLst>
            <a:ext uri="{FF2B5EF4-FFF2-40B4-BE49-F238E27FC236}">
              <a16:creationId xmlns:a16="http://schemas.microsoft.com/office/drawing/2014/main" id="{38E770AA-0FD9-4F08-ABC7-0618DE4E741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300" name="AutoShape 1" descr="https://psfswebp.cc.wmich.edu/cs/FPR/cache/PT_PIXEL_1.gif">
          <a:extLst>
            <a:ext uri="{FF2B5EF4-FFF2-40B4-BE49-F238E27FC236}">
              <a16:creationId xmlns:a16="http://schemas.microsoft.com/office/drawing/2014/main" id="{7E8A7330-1023-4E57-9133-62D088CBC02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01" name="AutoShape 1" descr="https://psfswebp.cc.wmich.edu/cs/FPR/cache/PT_PIXEL_1.gif">
          <a:extLst>
            <a:ext uri="{FF2B5EF4-FFF2-40B4-BE49-F238E27FC236}">
              <a16:creationId xmlns:a16="http://schemas.microsoft.com/office/drawing/2014/main" id="{61649AF4-AC6D-4DD7-B377-C5D0305248B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02" name="AutoShape 1" descr="https://psfswebp.cc.wmich.edu/cs/FPR/cache/PT_PIXEL_1.gif">
          <a:extLst>
            <a:ext uri="{FF2B5EF4-FFF2-40B4-BE49-F238E27FC236}">
              <a16:creationId xmlns:a16="http://schemas.microsoft.com/office/drawing/2014/main" id="{D3FF4EA9-61D0-4128-9F66-FFE2196E3E3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03" name="AutoShape 1" descr="https://psfswebp.cc.wmich.edu/cs/FPR/cache/PT_PIXEL_1.gif">
          <a:extLst>
            <a:ext uri="{FF2B5EF4-FFF2-40B4-BE49-F238E27FC236}">
              <a16:creationId xmlns:a16="http://schemas.microsoft.com/office/drawing/2014/main" id="{E320ED95-1D33-486F-9C99-5652D0F13B0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04" name="AutoShape 1" descr="https://psfswebp.cc.wmich.edu/cs/FPR/cache/PT_PIXEL_1.gif">
          <a:extLst>
            <a:ext uri="{FF2B5EF4-FFF2-40B4-BE49-F238E27FC236}">
              <a16:creationId xmlns:a16="http://schemas.microsoft.com/office/drawing/2014/main" id="{A543A59A-1635-42B1-9F0C-D1ABF30948A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3305" name="AutoShape 1" descr="https://psfswebp.cc.wmich.edu/cs/FPR/cache/PT_PIXEL_1.gif">
          <a:extLst>
            <a:ext uri="{FF2B5EF4-FFF2-40B4-BE49-F238E27FC236}">
              <a16:creationId xmlns:a16="http://schemas.microsoft.com/office/drawing/2014/main" id="{8A8663B0-EC98-4271-9D78-1B4BB690DB25}"/>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3306" name="AutoShape 1" descr="https://psfswebp.cc.wmich.edu/cs/FPR/cache/PT_PIXEL_1.gif">
          <a:extLst>
            <a:ext uri="{FF2B5EF4-FFF2-40B4-BE49-F238E27FC236}">
              <a16:creationId xmlns:a16="http://schemas.microsoft.com/office/drawing/2014/main" id="{53AECA4B-9124-48FC-B501-A8B4FF9AE83E}"/>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3307" name="AutoShape 1" descr="https://psfswebp.cc.wmich.edu/cs/FPR/cache/PT_PIXEL_1.gif">
          <a:extLst>
            <a:ext uri="{FF2B5EF4-FFF2-40B4-BE49-F238E27FC236}">
              <a16:creationId xmlns:a16="http://schemas.microsoft.com/office/drawing/2014/main" id="{E4380009-CD70-4AFE-9C4B-69FADE64472A}"/>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3308" name="AutoShape 1" descr="https://psfswebp.cc.wmich.edu/cs/FPR/cache/PT_PIXEL_1.gif">
          <a:extLst>
            <a:ext uri="{FF2B5EF4-FFF2-40B4-BE49-F238E27FC236}">
              <a16:creationId xmlns:a16="http://schemas.microsoft.com/office/drawing/2014/main" id="{B3204144-5935-4BA7-BFF4-2A685F03513C}"/>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3309" name="AutoShape 1" descr="https://psfswebp.cc.wmich.edu/cs/FPR/cache/PT_PIXEL_1.gif">
          <a:extLst>
            <a:ext uri="{FF2B5EF4-FFF2-40B4-BE49-F238E27FC236}">
              <a16:creationId xmlns:a16="http://schemas.microsoft.com/office/drawing/2014/main" id="{1B4FECB7-3C4F-43D0-8D7F-BE53F661277A}"/>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3310" name="AutoShape 1" descr="https://psfswebp.cc.wmich.edu/cs/FPR/cache/PT_PIXEL_1.gif">
          <a:extLst>
            <a:ext uri="{FF2B5EF4-FFF2-40B4-BE49-F238E27FC236}">
              <a16:creationId xmlns:a16="http://schemas.microsoft.com/office/drawing/2014/main" id="{1A644F06-DE13-4BDA-8CCC-97D2B82BE69E}"/>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11" name="AutoShape 1" descr="https://psfswebp.cc.wmich.edu/cs/FPR/cache/PT_PIXEL_1.gif">
          <a:extLst>
            <a:ext uri="{FF2B5EF4-FFF2-40B4-BE49-F238E27FC236}">
              <a16:creationId xmlns:a16="http://schemas.microsoft.com/office/drawing/2014/main" id="{DCB3642D-AC2B-4782-B734-194A5F0DF58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3312" name="AutoShape 1" descr="https://psfswebp.cc.wmich.edu/cs/FPR/cache/PT_PIXEL_1.gif">
          <a:extLst>
            <a:ext uri="{FF2B5EF4-FFF2-40B4-BE49-F238E27FC236}">
              <a16:creationId xmlns:a16="http://schemas.microsoft.com/office/drawing/2014/main" id="{740CFA7D-83DA-4B27-BD7E-E5B60543BA12}"/>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13" name="AutoShape 1" descr="https://psfswebp.cc.wmich.edu/cs/FPR/cache/PT_PIXEL_1.gif">
          <a:extLst>
            <a:ext uri="{FF2B5EF4-FFF2-40B4-BE49-F238E27FC236}">
              <a16:creationId xmlns:a16="http://schemas.microsoft.com/office/drawing/2014/main" id="{349A58BF-9240-4084-A207-FEE738C67BA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14" name="AutoShape 1" descr="https://psfswebp.cc.wmich.edu/cs/FPR/cache/PT_PIXEL_1.gif">
          <a:extLst>
            <a:ext uri="{FF2B5EF4-FFF2-40B4-BE49-F238E27FC236}">
              <a16:creationId xmlns:a16="http://schemas.microsoft.com/office/drawing/2014/main" id="{80B250D9-4111-4DF0-B325-717C0D53178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15" name="AutoShape 1" descr="https://psfswebp.cc.wmich.edu/cs/FPR/cache/PT_PIXEL_1.gif">
          <a:extLst>
            <a:ext uri="{FF2B5EF4-FFF2-40B4-BE49-F238E27FC236}">
              <a16:creationId xmlns:a16="http://schemas.microsoft.com/office/drawing/2014/main" id="{AEBA525B-AF1A-4086-AC57-6200FC24BE7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16" name="AutoShape 1" descr="https://psfswebp.cc.wmich.edu/cs/FPR/cache/PT_PIXEL_1.gif">
          <a:extLst>
            <a:ext uri="{FF2B5EF4-FFF2-40B4-BE49-F238E27FC236}">
              <a16:creationId xmlns:a16="http://schemas.microsoft.com/office/drawing/2014/main" id="{89086F85-DE33-4D14-A8E0-85DA7A81339E}"/>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17" name="AutoShape 1" descr="https://psfswebp.cc.wmich.edu/cs/FPR/cache/PT_PIXEL_1.gif">
          <a:extLst>
            <a:ext uri="{FF2B5EF4-FFF2-40B4-BE49-F238E27FC236}">
              <a16:creationId xmlns:a16="http://schemas.microsoft.com/office/drawing/2014/main" id="{F0FF8F03-3089-4536-8CFE-A4309D90197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318" name="AutoShape 1" descr="https://psfswebp.cc.wmich.edu/cs/FPR/cache/PT_PIXEL_1.gif">
          <a:extLst>
            <a:ext uri="{FF2B5EF4-FFF2-40B4-BE49-F238E27FC236}">
              <a16:creationId xmlns:a16="http://schemas.microsoft.com/office/drawing/2014/main" id="{0966C0A7-2CBB-4F1D-80E5-F2C1BE1CB58C}"/>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19" name="AutoShape 1" descr="https://psfswebp.cc.wmich.edu/cs/FPR/cache/PT_PIXEL_1.gif">
          <a:extLst>
            <a:ext uri="{FF2B5EF4-FFF2-40B4-BE49-F238E27FC236}">
              <a16:creationId xmlns:a16="http://schemas.microsoft.com/office/drawing/2014/main" id="{54FAF832-EB9C-419E-A65C-BB8892A987B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320" name="AutoShape 1" descr="https://psfswebp.cc.wmich.edu/cs/FPR/cache/PT_PIXEL_1.gif">
          <a:extLst>
            <a:ext uri="{FF2B5EF4-FFF2-40B4-BE49-F238E27FC236}">
              <a16:creationId xmlns:a16="http://schemas.microsoft.com/office/drawing/2014/main" id="{C2D7DE42-C095-4856-9BFA-13DCA39D610A}"/>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1" name="AutoShape 1" descr="https://psfswebp.cc.wmich.edu/cs/FPR/cache/PT_PIXEL_1.gif">
          <a:extLst>
            <a:ext uri="{FF2B5EF4-FFF2-40B4-BE49-F238E27FC236}">
              <a16:creationId xmlns:a16="http://schemas.microsoft.com/office/drawing/2014/main" id="{4E24242D-E5C0-456C-884B-47B5C40D784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22" name="AutoShape 1" descr="https://psfswebp.cc.wmich.edu/cs/FPR/cache/PT_PIXEL_1.gif">
          <a:extLst>
            <a:ext uri="{FF2B5EF4-FFF2-40B4-BE49-F238E27FC236}">
              <a16:creationId xmlns:a16="http://schemas.microsoft.com/office/drawing/2014/main" id="{02961F08-C5FD-4002-B517-A6DA54E965AF}"/>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323" name="AutoShape 1" descr="https://psfswebp.cc.wmich.edu/cs/FPR/cache/PT_PIXEL_1.gif">
          <a:extLst>
            <a:ext uri="{FF2B5EF4-FFF2-40B4-BE49-F238E27FC236}">
              <a16:creationId xmlns:a16="http://schemas.microsoft.com/office/drawing/2014/main" id="{21AFFD43-C471-41D4-A557-D3AA5D53CA4F}"/>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24" name="AutoShape 1" descr="https://psfswebp.cc.wmich.edu/cs/FPR/cache/PT_PIXEL_1.gif">
          <a:extLst>
            <a:ext uri="{FF2B5EF4-FFF2-40B4-BE49-F238E27FC236}">
              <a16:creationId xmlns:a16="http://schemas.microsoft.com/office/drawing/2014/main" id="{BA0848B2-F27A-4E1D-ADBB-C22AC83DA55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5" name="AutoShape 1" descr="https://psfswebp.cc.wmich.edu/cs/FPR/cache/PT_PIXEL_1.gif">
          <a:extLst>
            <a:ext uri="{FF2B5EF4-FFF2-40B4-BE49-F238E27FC236}">
              <a16:creationId xmlns:a16="http://schemas.microsoft.com/office/drawing/2014/main" id="{B1660C6D-BFBD-49EF-8115-5938C2EDF86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326" name="AutoShape 1" descr="https://psfswebp.cc.wmich.edu/cs/FPR/cache/PT_PIXEL_1.gif">
          <a:extLst>
            <a:ext uri="{FF2B5EF4-FFF2-40B4-BE49-F238E27FC236}">
              <a16:creationId xmlns:a16="http://schemas.microsoft.com/office/drawing/2014/main" id="{CA347096-0483-4FF0-9723-445CFC5FC121}"/>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7" name="AutoShape 1" descr="https://psfswebp.cc.wmich.edu/cs/FPR/cache/PT_PIXEL_1.gif">
          <a:extLst>
            <a:ext uri="{FF2B5EF4-FFF2-40B4-BE49-F238E27FC236}">
              <a16:creationId xmlns:a16="http://schemas.microsoft.com/office/drawing/2014/main" id="{5778783F-9765-46C2-9292-7C9F5F272D8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28" name="AutoShape 1" descr="https://psfswebp.cc.wmich.edu/cs/FPR/cache/PT_PIXEL_1.gif">
          <a:extLst>
            <a:ext uri="{FF2B5EF4-FFF2-40B4-BE49-F238E27FC236}">
              <a16:creationId xmlns:a16="http://schemas.microsoft.com/office/drawing/2014/main" id="{507BFEB0-B31C-4F4F-9D1F-5FDB5EE6B44F}"/>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3329" name="AutoShape 1" descr="https://psfswebp.cc.wmich.edu/cs/FPR/cache/PT_PIXEL_1.gif">
          <a:extLst>
            <a:ext uri="{FF2B5EF4-FFF2-40B4-BE49-F238E27FC236}">
              <a16:creationId xmlns:a16="http://schemas.microsoft.com/office/drawing/2014/main" id="{3ACF330C-69BA-40B0-804C-9AF88F4CC392}"/>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30" name="AutoShape 1" descr="https://psfswebp.cc.wmich.edu/cs/FPR/cache/PT_PIXEL_1.gif">
          <a:extLst>
            <a:ext uri="{FF2B5EF4-FFF2-40B4-BE49-F238E27FC236}">
              <a16:creationId xmlns:a16="http://schemas.microsoft.com/office/drawing/2014/main" id="{5E29ED61-7CB0-4F9E-996F-58A35E13F9C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31" name="AutoShape 1" descr="https://psfswebp.cc.wmich.edu/cs/FPR/cache/PT_PIXEL_1.gif">
          <a:extLst>
            <a:ext uri="{FF2B5EF4-FFF2-40B4-BE49-F238E27FC236}">
              <a16:creationId xmlns:a16="http://schemas.microsoft.com/office/drawing/2014/main" id="{19657FF3-075E-4E94-A2EC-D1220001EB2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32" name="AutoShape 1" descr="https://psfswebp.cc.wmich.edu/cs/FPR/cache/PT_PIXEL_1.gif">
          <a:extLst>
            <a:ext uri="{FF2B5EF4-FFF2-40B4-BE49-F238E27FC236}">
              <a16:creationId xmlns:a16="http://schemas.microsoft.com/office/drawing/2014/main" id="{5BF00AD3-93EC-4AC9-8F4C-739CB7E4D7B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33" name="AutoShape 1" descr="https://psfswebp.cc.wmich.edu/cs/FPR/cache/PT_PIXEL_1.gif">
          <a:extLst>
            <a:ext uri="{FF2B5EF4-FFF2-40B4-BE49-F238E27FC236}">
              <a16:creationId xmlns:a16="http://schemas.microsoft.com/office/drawing/2014/main" id="{0C6A07A7-A55C-4394-9974-D3B367ABBDC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34" name="AutoShape 1" descr="https://psfswebp.cc.wmich.edu/cs/FPR/cache/PT_PIXEL_1.gif">
          <a:extLst>
            <a:ext uri="{FF2B5EF4-FFF2-40B4-BE49-F238E27FC236}">
              <a16:creationId xmlns:a16="http://schemas.microsoft.com/office/drawing/2014/main" id="{7BE4A486-6661-40EE-9084-375773E34C9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35" name="AutoShape 1" descr="https://psfswebp.cc.wmich.edu/cs/FPR/cache/PT_PIXEL_1.gif">
          <a:extLst>
            <a:ext uri="{FF2B5EF4-FFF2-40B4-BE49-F238E27FC236}">
              <a16:creationId xmlns:a16="http://schemas.microsoft.com/office/drawing/2014/main" id="{15CE393B-2176-41B2-BEEF-7F6ABB6C277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36" name="AutoShape 1" descr="https://psfswebp.cc.wmich.edu/cs/FPR/cache/PT_PIXEL_1.gif">
          <a:extLst>
            <a:ext uri="{FF2B5EF4-FFF2-40B4-BE49-F238E27FC236}">
              <a16:creationId xmlns:a16="http://schemas.microsoft.com/office/drawing/2014/main" id="{6FA7CDB7-1349-4FD8-8CEB-7B205C0CC44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37" name="AutoShape 1" descr="https://psfswebp.cc.wmich.edu/cs/FPR/cache/PT_PIXEL_1.gif">
          <a:extLst>
            <a:ext uri="{FF2B5EF4-FFF2-40B4-BE49-F238E27FC236}">
              <a16:creationId xmlns:a16="http://schemas.microsoft.com/office/drawing/2014/main" id="{27567282-FD18-4993-AEA9-4BD50DDA3F0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8" name="AutoShape 1" descr="https://psfswebp.cc.wmich.edu/cs/FPR/cache/PT_PIXEL_1.gif">
          <a:extLst>
            <a:ext uri="{FF2B5EF4-FFF2-40B4-BE49-F238E27FC236}">
              <a16:creationId xmlns:a16="http://schemas.microsoft.com/office/drawing/2014/main" id="{669FB605-C7C0-436E-8AD3-727E75D3339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9" name="AutoShape 1" descr="https://psfswebp.cc.wmich.edu/cs/FPR/cache/PT_PIXEL_1.gif">
          <a:extLst>
            <a:ext uri="{FF2B5EF4-FFF2-40B4-BE49-F238E27FC236}">
              <a16:creationId xmlns:a16="http://schemas.microsoft.com/office/drawing/2014/main" id="{B64A322D-E94B-46F7-8C3A-C893BE5BA38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40" name="AutoShape 1" descr="https://psfswebp.cc.wmich.edu/cs/FPR/cache/PT_PIXEL_1.gif">
          <a:extLst>
            <a:ext uri="{FF2B5EF4-FFF2-40B4-BE49-F238E27FC236}">
              <a16:creationId xmlns:a16="http://schemas.microsoft.com/office/drawing/2014/main" id="{4E277F67-7BAF-40E2-B25C-4F1F0B2705A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41" name="AutoShape 1" descr="https://psfswebp.cc.wmich.edu/cs/FPR/cache/PT_PIXEL_1.gif">
          <a:extLst>
            <a:ext uri="{FF2B5EF4-FFF2-40B4-BE49-F238E27FC236}">
              <a16:creationId xmlns:a16="http://schemas.microsoft.com/office/drawing/2014/main" id="{582D73A8-3066-4115-AFF7-92FD73CC17B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42" name="AutoShape 1" descr="https://psfswebp.cc.wmich.edu/cs/FPR/cache/PT_PIXEL_1.gif">
          <a:extLst>
            <a:ext uri="{FF2B5EF4-FFF2-40B4-BE49-F238E27FC236}">
              <a16:creationId xmlns:a16="http://schemas.microsoft.com/office/drawing/2014/main" id="{DA09356E-9E22-4B6B-8080-C4FA55C2DFB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43" name="AutoShape 1" descr="https://psfswebp.cc.wmich.edu/cs/FPR/cache/PT_PIXEL_1.gif">
          <a:extLst>
            <a:ext uri="{FF2B5EF4-FFF2-40B4-BE49-F238E27FC236}">
              <a16:creationId xmlns:a16="http://schemas.microsoft.com/office/drawing/2014/main" id="{88183FA6-DC4C-44ED-85BD-87307AF8C14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4" name="AutoShape 1" descr="https://psfswebp.cc.wmich.edu/cs/FPR/cache/PT_PIXEL_1.gif">
          <a:extLst>
            <a:ext uri="{FF2B5EF4-FFF2-40B4-BE49-F238E27FC236}">
              <a16:creationId xmlns:a16="http://schemas.microsoft.com/office/drawing/2014/main" id="{B6F8BB2D-58FC-4AA0-8318-4F4F7EC5FDD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5" name="AutoShape 1" descr="https://psfswebp.cc.wmich.edu/cs/FPR/cache/PT_PIXEL_1.gif">
          <a:extLst>
            <a:ext uri="{FF2B5EF4-FFF2-40B4-BE49-F238E27FC236}">
              <a16:creationId xmlns:a16="http://schemas.microsoft.com/office/drawing/2014/main" id="{DCA717DE-5D58-4568-8BBE-509B2E1DDF6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6" name="AutoShape 1" descr="https://psfswebp.cc.wmich.edu/cs/FPR/cache/PT_PIXEL_1.gif">
          <a:extLst>
            <a:ext uri="{FF2B5EF4-FFF2-40B4-BE49-F238E27FC236}">
              <a16:creationId xmlns:a16="http://schemas.microsoft.com/office/drawing/2014/main" id="{518E99D8-FDBE-4D41-BA36-A70CBB9E0F6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7" name="AutoShape 1" descr="https://psfswebp.cc.wmich.edu/cs/FPR/cache/PT_PIXEL_1.gif">
          <a:extLst>
            <a:ext uri="{FF2B5EF4-FFF2-40B4-BE49-F238E27FC236}">
              <a16:creationId xmlns:a16="http://schemas.microsoft.com/office/drawing/2014/main" id="{84EAE9AD-D254-48D2-B459-93F97699126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48" name="AutoShape 1" descr="https://psfswebp.cc.wmich.edu/cs/FPR/cache/PT_PIXEL_1.gif">
          <a:extLst>
            <a:ext uri="{FF2B5EF4-FFF2-40B4-BE49-F238E27FC236}">
              <a16:creationId xmlns:a16="http://schemas.microsoft.com/office/drawing/2014/main" id="{CCC44023-0835-422C-AC66-A9896C1246A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49" name="AutoShape 1" descr="https://psfswebp.cc.wmich.edu/cs/FPR/cache/PT_PIXEL_1.gif">
          <a:extLst>
            <a:ext uri="{FF2B5EF4-FFF2-40B4-BE49-F238E27FC236}">
              <a16:creationId xmlns:a16="http://schemas.microsoft.com/office/drawing/2014/main" id="{695BB5B3-4C02-456E-9B04-77D5ABF9A8FC}"/>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50" name="AutoShape 1" descr="https://psfswebp.cc.wmich.edu/cs/FPR/cache/PT_PIXEL_1.gif">
          <a:extLst>
            <a:ext uri="{FF2B5EF4-FFF2-40B4-BE49-F238E27FC236}">
              <a16:creationId xmlns:a16="http://schemas.microsoft.com/office/drawing/2014/main" id="{84E88072-3A2B-476E-92AA-FA5A61FB584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51" name="AutoShape 1" descr="https://psfswebp.cc.wmich.edu/cs/FPR/cache/PT_PIXEL_1.gif">
          <a:extLst>
            <a:ext uri="{FF2B5EF4-FFF2-40B4-BE49-F238E27FC236}">
              <a16:creationId xmlns:a16="http://schemas.microsoft.com/office/drawing/2014/main" id="{81E154BB-FAB5-4D28-90C8-A443DD37CC0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52" name="AutoShape 1" descr="https://psfswebp.cc.wmich.edu/cs/FPR/cache/PT_PIXEL_1.gif">
          <a:extLst>
            <a:ext uri="{FF2B5EF4-FFF2-40B4-BE49-F238E27FC236}">
              <a16:creationId xmlns:a16="http://schemas.microsoft.com/office/drawing/2014/main" id="{783DBE87-A8F2-4F4E-BC2B-BB537030926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53" name="AutoShape 1" descr="https://psfswebp.cc.wmich.edu/cs/FPR/cache/PT_PIXEL_1.gif">
          <a:extLst>
            <a:ext uri="{FF2B5EF4-FFF2-40B4-BE49-F238E27FC236}">
              <a16:creationId xmlns:a16="http://schemas.microsoft.com/office/drawing/2014/main" id="{016FF397-F0B6-4FF3-8398-08B513AA812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3354" name="AutoShape 1" descr="https://psfswebp.cc.wmich.edu/cs/FPR/cache/PT_PIXEL_1.gif">
          <a:extLst>
            <a:ext uri="{FF2B5EF4-FFF2-40B4-BE49-F238E27FC236}">
              <a16:creationId xmlns:a16="http://schemas.microsoft.com/office/drawing/2014/main" id="{5565D656-3268-4605-8500-2D04077F5A7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5" name="AutoShape 1" descr="https://psfswebp.cc.wmich.edu/cs/FPR/cache/PT_PIXEL_1.gif">
          <a:extLst>
            <a:ext uri="{FF2B5EF4-FFF2-40B4-BE49-F238E27FC236}">
              <a16:creationId xmlns:a16="http://schemas.microsoft.com/office/drawing/2014/main" id="{F8B2A8CF-896F-4820-B483-3318038D12D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6" name="AutoShape 1" descr="https://psfswebp.cc.wmich.edu/cs/FPR/cache/PT_PIXEL_1.gif">
          <a:extLst>
            <a:ext uri="{FF2B5EF4-FFF2-40B4-BE49-F238E27FC236}">
              <a16:creationId xmlns:a16="http://schemas.microsoft.com/office/drawing/2014/main" id="{007F2FF6-11E1-4DEE-81BA-0E64D16A571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7" name="AutoShape 1" descr="https://psfswebp.cc.wmich.edu/cs/FPR/cache/PT_PIXEL_1.gif">
          <a:extLst>
            <a:ext uri="{FF2B5EF4-FFF2-40B4-BE49-F238E27FC236}">
              <a16:creationId xmlns:a16="http://schemas.microsoft.com/office/drawing/2014/main" id="{59620421-25A8-4EEC-B2E8-5583B404D7A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8" name="AutoShape 1" descr="https://psfswebp.cc.wmich.edu/cs/FPR/cache/PT_PIXEL_1.gif">
          <a:extLst>
            <a:ext uri="{FF2B5EF4-FFF2-40B4-BE49-F238E27FC236}">
              <a16:creationId xmlns:a16="http://schemas.microsoft.com/office/drawing/2014/main" id="{20531FBF-784A-48FD-A043-2835DE182B7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9" name="AutoShape 1" descr="https://psfswebp.cc.wmich.edu/cs/FPR/cache/PT_PIXEL_1.gif">
          <a:extLst>
            <a:ext uri="{FF2B5EF4-FFF2-40B4-BE49-F238E27FC236}">
              <a16:creationId xmlns:a16="http://schemas.microsoft.com/office/drawing/2014/main" id="{AE05F386-B0E5-4E7A-9862-F51AC3B5D8E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0" name="AutoShape 1" descr="https://psfswebp.cc.wmich.edu/cs/FPR/cache/PT_PIXEL_1.gif">
          <a:extLst>
            <a:ext uri="{FF2B5EF4-FFF2-40B4-BE49-F238E27FC236}">
              <a16:creationId xmlns:a16="http://schemas.microsoft.com/office/drawing/2014/main" id="{41D0393B-2593-4818-BF78-AEEA256F6E2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1" name="AutoShape 1" descr="https://psfswebp.cc.wmich.edu/cs/FPR/cache/PT_PIXEL_1.gif">
          <a:extLst>
            <a:ext uri="{FF2B5EF4-FFF2-40B4-BE49-F238E27FC236}">
              <a16:creationId xmlns:a16="http://schemas.microsoft.com/office/drawing/2014/main" id="{F4ABC05F-C198-4262-BEC6-044AE64CB21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2" name="AutoShape 1" descr="https://psfswebp.cc.wmich.edu/cs/FPR/cache/PT_PIXEL_1.gif">
          <a:extLst>
            <a:ext uri="{FF2B5EF4-FFF2-40B4-BE49-F238E27FC236}">
              <a16:creationId xmlns:a16="http://schemas.microsoft.com/office/drawing/2014/main" id="{5E10B39D-C131-41C7-AB90-95C94A14769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3" name="AutoShape 1" descr="https://psfswebp.cc.wmich.edu/cs/FPR/cache/PT_PIXEL_1.gif">
          <a:extLst>
            <a:ext uri="{FF2B5EF4-FFF2-40B4-BE49-F238E27FC236}">
              <a16:creationId xmlns:a16="http://schemas.microsoft.com/office/drawing/2014/main" id="{8BC7974B-46EE-4EBC-A1DC-2213B3EEC19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4" name="AutoShape 1" descr="https://psfswebp.cc.wmich.edu/cs/FPR/cache/PT_PIXEL_1.gif">
          <a:extLst>
            <a:ext uri="{FF2B5EF4-FFF2-40B4-BE49-F238E27FC236}">
              <a16:creationId xmlns:a16="http://schemas.microsoft.com/office/drawing/2014/main" id="{19782B6E-B53A-4DCD-AB2D-D7516F8E971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5" name="AutoShape 1" descr="https://psfswebp.cc.wmich.edu/cs/FPR/cache/PT_PIXEL_1.gif">
          <a:extLst>
            <a:ext uri="{FF2B5EF4-FFF2-40B4-BE49-F238E27FC236}">
              <a16:creationId xmlns:a16="http://schemas.microsoft.com/office/drawing/2014/main" id="{E4831742-2FA4-49FC-9A62-1F161766756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6" name="AutoShape 1" descr="https://psfswebp.cc.wmich.edu/cs/FPR/cache/PT_PIXEL_1.gif">
          <a:extLst>
            <a:ext uri="{FF2B5EF4-FFF2-40B4-BE49-F238E27FC236}">
              <a16:creationId xmlns:a16="http://schemas.microsoft.com/office/drawing/2014/main" id="{C5CF7A6D-5A16-48F4-AE9C-634D158B183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7" name="AutoShape 1" descr="https://psfswebp.cc.wmich.edu/cs/FPR/cache/PT_PIXEL_1.gif">
          <a:extLst>
            <a:ext uri="{FF2B5EF4-FFF2-40B4-BE49-F238E27FC236}">
              <a16:creationId xmlns:a16="http://schemas.microsoft.com/office/drawing/2014/main" id="{5B29D583-3E9D-4E35-8147-AC0AA0A48AE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8" name="AutoShape 1" descr="https://psfswebp.cc.wmich.edu/cs/FPR/cache/PT_PIXEL_1.gif">
          <a:extLst>
            <a:ext uri="{FF2B5EF4-FFF2-40B4-BE49-F238E27FC236}">
              <a16:creationId xmlns:a16="http://schemas.microsoft.com/office/drawing/2014/main" id="{2989109C-CE6E-41EE-9CE4-6BA531872AE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9" name="AutoShape 1" descr="https://psfswebp.cc.wmich.edu/cs/FPR/cache/PT_PIXEL_1.gif">
          <a:extLst>
            <a:ext uri="{FF2B5EF4-FFF2-40B4-BE49-F238E27FC236}">
              <a16:creationId xmlns:a16="http://schemas.microsoft.com/office/drawing/2014/main" id="{5B804536-9BCD-4754-97A3-65CD14B617E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0" name="AutoShape 1" descr="https://psfswebp.cc.wmich.edu/cs/FPR/cache/PT_PIXEL_1.gif">
          <a:extLst>
            <a:ext uri="{FF2B5EF4-FFF2-40B4-BE49-F238E27FC236}">
              <a16:creationId xmlns:a16="http://schemas.microsoft.com/office/drawing/2014/main" id="{5D4512C2-91DC-4E93-B8A2-94D60ADBEA2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1" name="AutoShape 1" descr="https://psfswebp.cc.wmich.edu/cs/FPR/cache/PT_PIXEL_1.gif">
          <a:extLst>
            <a:ext uri="{FF2B5EF4-FFF2-40B4-BE49-F238E27FC236}">
              <a16:creationId xmlns:a16="http://schemas.microsoft.com/office/drawing/2014/main" id="{59696C8F-1118-4D66-BB60-95FE95EA417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2" name="AutoShape 1" descr="https://psfswebp.cc.wmich.edu/cs/FPR/cache/PT_PIXEL_1.gif">
          <a:extLst>
            <a:ext uri="{FF2B5EF4-FFF2-40B4-BE49-F238E27FC236}">
              <a16:creationId xmlns:a16="http://schemas.microsoft.com/office/drawing/2014/main" id="{6BD64401-BEDA-4D5A-A0E8-F3601FF3115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3" name="AutoShape 1" descr="https://psfswebp.cc.wmich.edu/cs/FPR/cache/PT_PIXEL_1.gif">
          <a:extLst>
            <a:ext uri="{FF2B5EF4-FFF2-40B4-BE49-F238E27FC236}">
              <a16:creationId xmlns:a16="http://schemas.microsoft.com/office/drawing/2014/main" id="{8D655E30-13B0-42C7-9A1D-C5905CF5AF3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4" name="AutoShape 1" descr="https://psfswebp.cc.wmich.edu/cs/FPR/cache/PT_PIXEL_1.gif">
          <a:extLst>
            <a:ext uri="{FF2B5EF4-FFF2-40B4-BE49-F238E27FC236}">
              <a16:creationId xmlns:a16="http://schemas.microsoft.com/office/drawing/2014/main" id="{13B797A7-B171-4FBA-B535-0313ABC81F4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5" name="AutoShape 1" descr="https://psfswebp.cc.wmich.edu/cs/FPR/cache/PT_PIXEL_1.gif">
          <a:extLst>
            <a:ext uri="{FF2B5EF4-FFF2-40B4-BE49-F238E27FC236}">
              <a16:creationId xmlns:a16="http://schemas.microsoft.com/office/drawing/2014/main" id="{F7C26F4E-126C-4D81-930A-94E9977F56E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6" name="AutoShape 1" descr="https://psfswebp.cc.wmich.edu/cs/FPR/cache/PT_PIXEL_1.gif">
          <a:extLst>
            <a:ext uri="{FF2B5EF4-FFF2-40B4-BE49-F238E27FC236}">
              <a16:creationId xmlns:a16="http://schemas.microsoft.com/office/drawing/2014/main" id="{F5D8EF30-A712-4741-BA7D-89DB42EC3E3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7" name="AutoShape 1" descr="https://psfswebp.cc.wmich.edu/cs/FPR/cache/PT_PIXEL_1.gif">
          <a:extLst>
            <a:ext uri="{FF2B5EF4-FFF2-40B4-BE49-F238E27FC236}">
              <a16:creationId xmlns:a16="http://schemas.microsoft.com/office/drawing/2014/main" id="{083785CE-31D3-4BD2-AEE1-696EA27BEC5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8" name="AutoShape 1" descr="https://psfswebp.cc.wmich.edu/cs/FPR/cache/PT_PIXEL_1.gif">
          <a:extLst>
            <a:ext uri="{FF2B5EF4-FFF2-40B4-BE49-F238E27FC236}">
              <a16:creationId xmlns:a16="http://schemas.microsoft.com/office/drawing/2014/main" id="{C2CBC8A0-8F7A-4A27-933B-ACAC5A1B176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9" name="AutoShape 1" descr="https://psfswebp.cc.wmich.edu/cs/FPR/cache/PT_PIXEL_1.gif">
          <a:extLst>
            <a:ext uri="{FF2B5EF4-FFF2-40B4-BE49-F238E27FC236}">
              <a16:creationId xmlns:a16="http://schemas.microsoft.com/office/drawing/2014/main" id="{CF7C1A3A-B886-48D1-8367-414F2692FF8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0" name="AutoShape 1" descr="https://psfswebp.cc.wmich.edu/cs/FPR/cache/PT_PIXEL_1.gif">
          <a:extLst>
            <a:ext uri="{FF2B5EF4-FFF2-40B4-BE49-F238E27FC236}">
              <a16:creationId xmlns:a16="http://schemas.microsoft.com/office/drawing/2014/main" id="{E66A0E29-86B6-4D4A-9C44-CF9D1769502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1" name="AutoShape 1" descr="https://psfswebp.cc.wmich.edu/cs/FPR/cache/PT_PIXEL_1.gif">
          <a:extLst>
            <a:ext uri="{FF2B5EF4-FFF2-40B4-BE49-F238E27FC236}">
              <a16:creationId xmlns:a16="http://schemas.microsoft.com/office/drawing/2014/main" id="{DD3FEB73-532F-48EF-8442-601071F12D3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2" name="AutoShape 1" descr="https://psfswebp.cc.wmich.edu/cs/FPR/cache/PT_PIXEL_1.gif">
          <a:extLst>
            <a:ext uri="{FF2B5EF4-FFF2-40B4-BE49-F238E27FC236}">
              <a16:creationId xmlns:a16="http://schemas.microsoft.com/office/drawing/2014/main" id="{8CE0AC2B-BA7A-4066-B9E9-2B6C8BF6A4E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3" name="AutoShape 1" descr="https://psfswebp.cc.wmich.edu/cs/FPR/cache/PT_PIXEL_1.gif">
          <a:extLst>
            <a:ext uri="{FF2B5EF4-FFF2-40B4-BE49-F238E27FC236}">
              <a16:creationId xmlns:a16="http://schemas.microsoft.com/office/drawing/2014/main" id="{1EB60925-E412-4BDF-9C8B-F81A5A50651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4" name="AutoShape 1" descr="https://psfswebp.cc.wmich.edu/cs/FPR/cache/PT_PIXEL_1.gif">
          <a:extLst>
            <a:ext uri="{FF2B5EF4-FFF2-40B4-BE49-F238E27FC236}">
              <a16:creationId xmlns:a16="http://schemas.microsoft.com/office/drawing/2014/main" id="{9437D964-2FA6-4D66-95C9-7E0A492A276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5" name="AutoShape 1" descr="https://psfswebp.cc.wmich.edu/cs/FPR/cache/PT_PIXEL_1.gif">
          <a:extLst>
            <a:ext uri="{FF2B5EF4-FFF2-40B4-BE49-F238E27FC236}">
              <a16:creationId xmlns:a16="http://schemas.microsoft.com/office/drawing/2014/main" id="{F49AF3B6-2EE4-40E0-B9F3-591418831CF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6" name="AutoShape 1" descr="https://psfswebp.cc.wmich.edu/cs/FPR/cache/PT_PIXEL_1.gif">
          <a:extLst>
            <a:ext uri="{FF2B5EF4-FFF2-40B4-BE49-F238E27FC236}">
              <a16:creationId xmlns:a16="http://schemas.microsoft.com/office/drawing/2014/main" id="{272A1CD4-C728-4CD5-AB50-589DA4BF6E1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7" name="AutoShape 1" descr="https://psfswebp.cc.wmich.edu/cs/FPR/cache/PT_PIXEL_1.gif">
          <a:extLst>
            <a:ext uri="{FF2B5EF4-FFF2-40B4-BE49-F238E27FC236}">
              <a16:creationId xmlns:a16="http://schemas.microsoft.com/office/drawing/2014/main" id="{61205435-CAEC-4B2F-94D4-CDA82F99AB9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8" name="AutoShape 1" descr="https://psfswebp.cc.wmich.edu/cs/FPR/cache/PT_PIXEL_1.gif">
          <a:extLst>
            <a:ext uri="{FF2B5EF4-FFF2-40B4-BE49-F238E27FC236}">
              <a16:creationId xmlns:a16="http://schemas.microsoft.com/office/drawing/2014/main" id="{146FF0CE-3E61-47F4-A245-EBB5271CA56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9" name="AutoShape 1" descr="https://psfswebp.cc.wmich.edu/cs/FPR/cache/PT_PIXEL_1.gif">
          <a:extLst>
            <a:ext uri="{FF2B5EF4-FFF2-40B4-BE49-F238E27FC236}">
              <a16:creationId xmlns:a16="http://schemas.microsoft.com/office/drawing/2014/main" id="{E780A8C2-D1B8-4A4B-B763-DD711F12EFC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0" name="AutoShape 1" descr="https://psfswebp.cc.wmich.edu/cs/FPR/cache/PT_PIXEL_1.gif">
          <a:extLst>
            <a:ext uri="{FF2B5EF4-FFF2-40B4-BE49-F238E27FC236}">
              <a16:creationId xmlns:a16="http://schemas.microsoft.com/office/drawing/2014/main" id="{FEA56236-BA8E-443A-AA85-2C21C62C4A7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1" name="AutoShape 1" descr="https://psfswebp.cc.wmich.edu/cs/FPR/cache/PT_PIXEL_1.gif">
          <a:extLst>
            <a:ext uri="{FF2B5EF4-FFF2-40B4-BE49-F238E27FC236}">
              <a16:creationId xmlns:a16="http://schemas.microsoft.com/office/drawing/2014/main" id="{6770B4E1-3BC9-4807-B23E-22E03D32C05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2" name="AutoShape 1" descr="https://psfswebp.cc.wmich.edu/cs/FPR/cache/PT_PIXEL_1.gif">
          <a:extLst>
            <a:ext uri="{FF2B5EF4-FFF2-40B4-BE49-F238E27FC236}">
              <a16:creationId xmlns:a16="http://schemas.microsoft.com/office/drawing/2014/main" id="{B26E516F-DBD5-40E8-92A5-AC8E777BE27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3" name="AutoShape 1" descr="https://psfswebp.cc.wmich.edu/cs/FPR/cache/PT_PIXEL_1.gif">
          <a:extLst>
            <a:ext uri="{FF2B5EF4-FFF2-40B4-BE49-F238E27FC236}">
              <a16:creationId xmlns:a16="http://schemas.microsoft.com/office/drawing/2014/main" id="{A7197C6F-B330-4C80-91F8-8CD5E38BEF0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4" name="AutoShape 1" descr="https://psfswebp.cc.wmich.edu/cs/FPR/cache/PT_PIXEL_1.gif">
          <a:extLst>
            <a:ext uri="{FF2B5EF4-FFF2-40B4-BE49-F238E27FC236}">
              <a16:creationId xmlns:a16="http://schemas.microsoft.com/office/drawing/2014/main" id="{BA4FB5BA-C9CF-4CCB-AD94-EA1F34EAE27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5" name="AutoShape 1" descr="https://psfswebp.cc.wmich.edu/cs/FPR/cache/PT_PIXEL_1.gif">
          <a:extLst>
            <a:ext uri="{FF2B5EF4-FFF2-40B4-BE49-F238E27FC236}">
              <a16:creationId xmlns:a16="http://schemas.microsoft.com/office/drawing/2014/main" id="{DC7466B4-1EC8-4958-9AA0-208675B7958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6" name="AutoShape 1" descr="https://psfswebp.cc.wmich.edu/cs/FPR/cache/PT_PIXEL_1.gif">
          <a:extLst>
            <a:ext uri="{FF2B5EF4-FFF2-40B4-BE49-F238E27FC236}">
              <a16:creationId xmlns:a16="http://schemas.microsoft.com/office/drawing/2014/main" id="{9FEFB560-FC48-43A9-8149-382509B1DAA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7" name="AutoShape 1" descr="https://psfswebp.cc.wmich.edu/cs/FPR/cache/PT_PIXEL_1.gif">
          <a:extLst>
            <a:ext uri="{FF2B5EF4-FFF2-40B4-BE49-F238E27FC236}">
              <a16:creationId xmlns:a16="http://schemas.microsoft.com/office/drawing/2014/main" id="{65627363-0CCF-42E6-A897-9ABF2889744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8" name="AutoShape 1" descr="https://psfswebp.cc.wmich.edu/cs/FPR/cache/PT_PIXEL_1.gif">
          <a:extLst>
            <a:ext uri="{FF2B5EF4-FFF2-40B4-BE49-F238E27FC236}">
              <a16:creationId xmlns:a16="http://schemas.microsoft.com/office/drawing/2014/main" id="{E3D0230F-C0BF-42C9-9601-29FB6C99DB2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9" name="AutoShape 1" descr="https://psfswebp.cc.wmich.edu/cs/FPR/cache/PT_PIXEL_1.gif">
          <a:extLst>
            <a:ext uri="{FF2B5EF4-FFF2-40B4-BE49-F238E27FC236}">
              <a16:creationId xmlns:a16="http://schemas.microsoft.com/office/drawing/2014/main" id="{BC07B0E6-4518-4F5B-926B-C8ACA6D8805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400" name="AutoShape 1" descr="https://psfswebp.cc.wmich.edu/cs/FPR/cache/PT_PIXEL_1.gif">
          <a:extLst>
            <a:ext uri="{FF2B5EF4-FFF2-40B4-BE49-F238E27FC236}">
              <a16:creationId xmlns:a16="http://schemas.microsoft.com/office/drawing/2014/main" id="{D571B78B-7956-4E7C-8F9C-BABDB2F75CD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401" name="AutoShape 1" descr="https://psfswebp.cc.wmich.edu/cs/FPR/cache/PT_PIXEL_1.gif">
          <a:extLst>
            <a:ext uri="{FF2B5EF4-FFF2-40B4-BE49-F238E27FC236}">
              <a16:creationId xmlns:a16="http://schemas.microsoft.com/office/drawing/2014/main" id="{9FA24CAC-11FB-465A-9786-A997FCB0803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2" name="AutoShape 1" descr="https://psfswebp.cc.wmich.edu/cs/FPR/cache/PT_PIXEL_1.gif">
          <a:extLst>
            <a:ext uri="{FF2B5EF4-FFF2-40B4-BE49-F238E27FC236}">
              <a16:creationId xmlns:a16="http://schemas.microsoft.com/office/drawing/2014/main" id="{29C48560-96A3-4603-96EF-74EEA872E2B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3" name="AutoShape 1" descr="https://psfswebp.cc.wmich.edu/cs/FPR/cache/PT_PIXEL_1.gif">
          <a:extLst>
            <a:ext uri="{FF2B5EF4-FFF2-40B4-BE49-F238E27FC236}">
              <a16:creationId xmlns:a16="http://schemas.microsoft.com/office/drawing/2014/main" id="{07CE7A37-2FB3-41FA-891D-6C401A15656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4" name="AutoShape 1" descr="https://psfswebp.cc.wmich.edu/cs/FPR/cache/PT_PIXEL_1.gif">
          <a:extLst>
            <a:ext uri="{FF2B5EF4-FFF2-40B4-BE49-F238E27FC236}">
              <a16:creationId xmlns:a16="http://schemas.microsoft.com/office/drawing/2014/main" id="{EB5D8C5F-D171-42E3-B8AE-676829650F4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5" name="AutoShape 1" descr="https://psfswebp.cc.wmich.edu/cs/FPR/cache/PT_PIXEL_1.gif">
          <a:extLst>
            <a:ext uri="{FF2B5EF4-FFF2-40B4-BE49-F238E27FC236}">
              <a16:creationId xmlns:a16="http://schemas.microsoft.com/office/drawing/2014/main" id="{5EECF649-BA23-465F-AF3E-FE58468534A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6" name="AutoShape 1" descr="https://psfswebp.cc.wmich.edu/cs/FPR/cache/PT_PIXEL_1.gif">
          <a:extLst>
            <a:ext uri="{FF2B5EF4-FFF2-40B4-BE49-F238E27FC236}">
              <a16:creationId xmlns:a16="http://schemas.microsoft.com/office/drawing/2014/main" id="{F934E322-7F8A-40EF-ADE1-697927D4C24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7" name="AutoShape 1" descr="https://psfswebp.cc.wmich.edu/cs/FPR/cache/PT_PIXEL_1.gif">
          <a:extLst>
            <a:ext uri="{FF2B5EF4-FFF2-40B4-BE49-F238E27FC236}">
              <a16:creationId xmlns:a16="http://schemas.microsoft.com/office/drawing/2014/main" id="{641ACA72-2CEE-43F7-9C00-CABE12DA1D0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8" name="AutoShape 1" descr="https://psfswebp.cc.wmich.edu/cs/FPR/cache/PT_PIXEL_1.gif">
          <a:extLst>
            <a:ext uri="{FF2B5EF4-FFF2-40B4-BE49-F238E27FC236}">
              <a16:creationId xmlns:a16="http://schemas.microsoft.com/office/drawing/2014/main" id="{BCECD897-B8A3-4148-A266-623D1ED61A2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9" name="AutoShape 1" descr="https://psfswebp.cc.wmich.edu/cs/FPR/cache/PT_PIXEL_1.gif">
          <a:extLst>
            <a:ext uri="{FF2B5EF4-FFF2-40B4-BE49-F238E27FC236}">
              <a16:creationId xmlns:a16="http://schemas.microsoft.com/office/drawing/2014/main" id="{8D6AF498-8668-4A1C-ADFB-87AB89A1991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0" name="AutoShape 1" descr="https://psfswebp.cc.wmich.edu/cs/FPR/cache/PT_PIXEL_1.gif">
          <a:extLst>
            <a:ext uri="{FF2B5EF4-FFF2-40B4-BE49-F238E27FC236}">
              <a16:creationId xmlns:a16="http://schemas.microsoft.com/office/drawing/2014/main" id="{D3731132-5FED-46A1-992C-E7C9DCA003E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1" name="AutoShape 1" descr="https://psfswebp.cc.wmich.edu/cs/FPR/cache/PT_PIXEL_1.gif">
          <a:extLst>
            <a:ext uri="{FF2B5EF4-FFF2-40B4-BE49-F238E27FC236}">
              <a16:creationId xmlns:a16="http://schemas.microsoft.com/office/drawing/2014/main" id="{C1F1945A-CA08-40F2-9CE3-08EBF1F652E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2" name="AutoShape 1" descr="https://psfswebp.cc.wmich.edu/cs/FPR/cache/PT_PIXEL_1.gif">
          <a:extLst>
            <a:ext uri="{FF2B5EF4-FFF2-40B4-BE49-F238E27FC236}">
              <a16:creationId xmlns:a16="http://schemas.microsoft.com/office/drawing/2014/main" id="{D2569973-6BEF-4F64-82AA-7966EC476E1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3" name="AutoShape 1" descr="https://psfswebp.cc.wmich.edu/cs/FPR/cache/PT_PIXEL_1.gif">
          <a:extLst>
            <a:ext uri="{FF2B5EF4-FFF2-40B4-BE49-F238E27FC236}">
              <a16:creationId xmlns:a16="http://schemas.microsoft.com/office/drawing/2014/main" id="{476222B5-5B0E-4511-91A7-F5A83734DF5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4" name="AutoShape 1" descr="https://psfswebp.cc.wmich.edu/cs/FPR/cache/PT_PIXEL_1.gif">
          <a:extLst>
            <a:ext uri="{FF2B5EF4-FFF2-40B4-BE49-F238E27FC236}">
              <a16:creationId xmlns:a16="http://schemas.microsoft.com/office/drawing/2014/main" id="{EA288F09-E3BB-48DE-8822-316FFB00CD7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5" name="AutoShape 1" descr="https://psfswebp.cc.wmich.edu/cs/FPR/cache/PT_PIXEL_1.gif">
          <a:extLst>
            <a:ext uri="{FF2B5EF4-FFF2-40B4-BE49-F238E27FC236}">
              <a16:creationId xmlns:a16="http://schemas.microsoft.com/office/drawing/2014/main" id="{95592BBB-76CB-4BB3-958C-8DBA9F34467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6" name="AutoShape 1" descr="https://psfswebp.cc.wmich.edu/cs/FPR/cache/PT_PIXEL_1.gif">
          <a:extLst>
            <a:ext uri="{FF2B5EF4-FFF2-40B4-BE49-F238E27FC236}">
              <a16:creationId xmlns:a16="http://schemas.microsoft.com/office/drawing/2014/main" id="{325DBC30-245C-41A6-B559-A0CA75054E9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7" name="AutoShape 1" descr="https://psfswebp.cc.wmich.edu/cs/FPR/cache/PT_PIXEL_1.gif">
          <a:extLst>
            <a:ext uri="{FF2B5EF4-FFF2-40B4-BE49-F238E27FC236}">
              <a16:creationId xmlns:a16="http://schemas.microsoft.com/office/drawing/2014/main" id="{C44071D2-09DE-4588-A32C-FBD2C65DA39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18" name="AutoShape 1" descr="https://psfswebp.cc.wmich.edu/cs/FPR/cache/PT_PIXEL_1.gif">
          <a:extLst>
            <a:ext uri="{FF2B5EF4-FFF2-40B4-BE49-F238E27FC236}">
              <a16:creationId xmlns:a16="http://schemas.microsoft.com/office/drawing/2014/main" id="{1FDFAED4-D3EE-437F-A8F9-5731AE5C3D0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19" name="AutoShape 1" descr="https://psfswebp.cc.wmich.edu/cs/FPR/cache/PT_PIXEL_1.gif">
          <a:extLst>
            <a:ext uri="{FF2B5EF4-FFF2-40B4-BE49-F238E27FC236}">
              <a16:creationId xmlns:a16="http://schemas.microsoft.com/office/drawing/2014/main" id="{719F960D-0748-42B1-8C10-DE3584943E4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0" name="AutoShape 1" descr="https://psfswebp.cc.wmich.edu/cs/FPR/cache/PT_PIXEL_1.gif">
          <a:extLst>
            <a:ext uri="{FF2B5EF4-FFF2-40B4-BE49-F238E27FC236}">
              <a16:creationId xmlns:a16="http://schemas.microsoft.com/office/drawing/2014/main" id="{9A55F302-DB07-4A1C-B6B3-6F30DD9B2C3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1" name="AutoShape 1" descr="https://psfswebp.cc.wmich.edu/cs/FPR/cache/PT_PIXEL_1.gif">
          <a:extLst>
            <a:ext uri="{FF2B5EF4-FFF2-40B4-BE49-F238E27FC236}">
              <a16:creationId xmlns:a16="http://schemas.microsoft.com/office/drawing/2014/main" id="{BC95097D-3D73-4713-ABA2-C2A2B09BF3A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2" name="AutoShape 1" descr="https://psfswebp.cc.wmich.edu/cs/FPR/cache/PT_PIXEL_1.gif">
          <a:extLst>
            <a:ext uri="{FF2B5EF4-FFF2-40B4-BE49-F238E27FC236}">
              <a16:creationId xmlns:a16="http://schemas.microsoft.com/office/drawing/2014/main" id="{336B42BC-82B4-483A-9634-CAC63B91E8B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3" name="AutoShape 1" descr="https://psfswebp.cc.wmich.edu/cs/FPR/cache/PT_PIXEL_1.gif">
          <a:extLst>
            <a:ext uri="{FF2B5EF4-FFF2-40B4-BE49-F238E27FC236}">
              <a16:creationId xmlns:a16="http://schemas.microsoft.com/office/drawing/2014/main" id="{201330A4-83ED-43C2-A907-707A0749BF8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4" name="AutoShape 1" descr="https://psfswebp.cc.wmich.edu/cs/FPR/cache/PT_PIXEL_1.gif">
          <a:extLst>
            <a:ext uri="{FF2B5EF4-FFF2-40B4-BE49-F238E27FC236}">
              <a16:creationId xmlns:a16="http://schemas.microsoft.com/office/drawing/2014/main" id="{939B255A-EBB1-4A4C-AF74-A92E263276A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5" name="AutoShape 1" descr="https://psfswebp.cc.wmich.edu/cs/FPR/cache/PT_PIXEL_1.gif">
          <a:extLst>
            <a:ext uri="{FF2B5EF4-FFF2-40B4-BE49-F238E27FC236}">
              <a16:creationId xmlns:a16="http://schemas.microsoft.com/office/drawing/2014/main" id="{5F7CBBD8-664C-4A67-8787-390901D90F9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6" name="AutoShape 1" descr="https://psfswebp.cc.wmich.edu/cs/FPR/cache/PT_PIXEL_1.gif">
          <a:extLst>
            <a:ext uri="{FF2B5EF4-FFF2-40B4-BE49-F238E27FC236}">
              <a16:creationId xmlns:a16="http://schemas.microsoft.com/office/drawing/2014/main" id="{54D5F450-DB78-45BE-B484-1D1428B459B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7" name="AutoShape 1" descr="https://psfswebp.cc.wmich.edu/cs/FPR/cache/PT_PIXEL_1.gif">
          <a:extLst>
            <a:ext uri="{FF2B5EF4-FFF2-40B4-BE49-F238E27FC236}">
              <a16:creationId xmlns:a16="http://schemas.microsoft.com/office/drawing/2014/main" id="{74396484-5F83-4C5A-9874-B253592CABD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8" name="AutoShape 1" descr="https://psfswebp.cc.wmich.edu/cs/FPR/cache/PT_PIXEL_1.gif">
          <a:extLst>
            <a:ext uri="{FF2B5EF4-FFF2-40B4-BE49-F238E27FC236}">
              <a16:creationId xmlns:a16="http://schemas.microsoft.com/office/drawing/2014/main" id="{79C6B52A-76A7-4027-B9BC-939D072B70B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9" name="AutoShape 1" descr="https://psfswebp.cc.wmich.edu/cs/FPR/cache/PT_PIXEL_1.gif">
          <a:extLst>
            <a:ext uri="{FF2B5EF4-FFF2-40B4-BE49-F238E27FC236}">
              <a16:creationId xmlns:a16="http://schemas.microsoft.com/office/drawing/2014/main" id="{C3BF1E7D-F937-4513-9D05-EEF610EBF11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0" name="AutoShape 1" descr="https://psfswebp.cc.wmich.edu/cs/FPR/cache/PT_PIXEL_1.gif">
          <a:extLst>
            <a:ext uri="{FF2B5EF4-FFF2-40B4-BE49-F238E27FC236}">
              <a16:creationId xmlns:a16="http://schemas.microsoft.com/office/drawing/2014/main" id="{89CBB975-B7EA-45BB-94FF-FBC4A6ADCDF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1" name="AutoShape 1" descr="https://psfswebp.cc.wmich.edu/cs/FPR/cache/PT_PIXEL_1.gif">
          <a:extLst>
            <a:ext uri="{FF2B5EF4-FFF2-40B4-BE49-F238E27FC236}">
              <a16:creationId xmlns:a16="http://schemas.microsoft.com/office/drawing/2014/main" id="{C6ADC004-F4A9-458A-A13A-402A9777164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2" name="AutoShape 1" descr="https://psfswebp.cc.wmich.edu/cs/FPR/cache/PT_PIXEL_1.gif">
          <a:extLst>
            <a:ext uri="{FF2B5EF4-FFF2-40B4-BE49-F238E27FC236}">
              <a16:creationId xmlns:a16="http://schemas.microsoft.com/office/drawing/2014/main" id="{1B72F6C7-3E90-4AA1-A90B-F7B831E85C4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3" name="AutoShape 1" descr="https://psfswebp.cc.wmich.edu/cs/FPR/cache/PT_PIXEL_1.gif">
          <a:extLst>
            <a:ext uri="{FF2B5EF4-FFF2-40B4-BE49-F238E27FC236}">
              <a16:creationId xmlns:a16="http://schemas.microsoft.com/office/drawing/2014/main" id="{DB94F934-0D5C-44F5-A39A-1889480E1F3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4" name="AutoShape 1" descr="https://psfswebp.cc.wmich.edu/cs/FPR/cache/PT_PIXEL_1.gif">
          <a:extLst>
            <a:ext uri="{FF2B5EF4-FFF2-40B4-BE49-F238E27FC236}">
              <a16:creationId xmlns:a16="http://schemas.microsoft.com/office/drawing/2014/main" id="{A61510AF-D170-455E-8265-58323A4739E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5" name="AutoShape 1" descr="https://psfswebp.cc.wmich.edu/cs/FPR/cache/PT_PIXEL_1.gif">
          <a:extLst>
            <a:ext uri="{FF2B5EF4-FFF2-40B4-BE49-F238E27FC236}">
              <a16:creationId xmlns:a16="http://schemas.microsoft.com/office/drawing/2014/main" id="{DAC7B418-2487-4889-89EB-4DC5EC4181D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6" name="AutoShape 1" descr="https://psfswebp.cc.wmich.edu/cs/FPR/cache/PT_PIXEL_1.gif">
          <a:extLst>
            <a:ext uri="{FF2B5EF4-FFF2-40B4-BE49-F238E27FC236}">
              <a16:creationId xmlns:a16="http://schemas.microsoft.com/office/drawing/2014/main" id="{C62B9290-9029-4BB6-B8FD-94279455785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7" name="AutoShape 1" descr="https://psfswebp.cc.wmich.edu/cs/FPR/cache/PT_PIXEL_1.gif">
          <a:extLst>
            <a:ext uri="{FF2B5EF4-FFF2-40B4-BE49-F238E27FC236}">
              <a16:creationId xmlns:a16="http://schemas.microsoft.com/office/drawing/2014/main" id="{6561F4D8-C8BC-4696-9CF4-F7CFCA4F3B4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8" name="AutoShape 1" descr="https://psfswebp.cc.wmich.edu/cs/FPR/cache/PT_PIXEL_1.gif">
          <a:extLst>
            <a:ext uri="{FF2B5EF4-FFF2-40B4-BE49-F238E27FC236}">
              <a16:creationId xmlns:a16="http://schemas.microsoft.com/office/drawing/2014/main" id="{A4A85D55-456B-4D6F-BEAC-296A7E4358A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9" name="AutoShape 1" descr="https://psfswebp.cc.wmich.edu/cs/FPR/cache/PT_PIXEL_1.gif">
          <a:extLst>
            <a:ext uri="{FF2B5EF4-FFF2-40B4-BE49-F238E27FC236}">
              <a16:creationId xmlns:a16="http://schemas.microsoft.com/office/drawing/2014/main" id="{8E01FFE0-2EF3-4C0B-A512-64BD40BF027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0" name="AutoShape 1" descr="https://psfswebp.cc.wmich.edu/cs/FPR/cache/PT_PIXEL_1.gif">
          <a:extLst>
            <a:ext uri="{FF2B5EF4-FFF2-40B4-BE49-F238E27FC236}">
              <a16:creationId xmlns:a16="http://schemas.microsoft.com/office/drawing/2014/main" id="{D6C984FA-C621-4E83-A83E-4EA7DA9618E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1" name="AutoShape 1" descr="https://psfswebp.cc.wmich.edu/cs/FPR/cache/PT_PIXEL_1.gif">
          <a:extLst>
            <a:ext uri="{FF2B5EF4-FFF2-40B4-BE49-F238E27FC236}">
              <a16:creationId xmlns:a16="http://schemas.microsoft.com/office/drawing/2014/main" id="{3E9E913D-072E-4F45-AEA2-3C43978124D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2" name="AutoShape 1" descr="https://psfswebp.cc.wmich.edu/cs/FPR/cache/PT_PIXEL_1.gif">
          <a:extLst>
            <a:ext uri="{FF2B5EF4-FFF2-40B4-BE49-F238E27FC236}">
              <a16:creationId xmlns:a16="http://schemas.microsoft.com/office/drawing/2014/main" id="{B8884A22-5C1E-484B-8113-F6B408BA3BA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3" name="AutoShape 1" descr="https://psfswebp.cc.wmich.edu/cs/FPR/cache/PT_PIXEL_1.gif">
          <a:extLst>
            <a:ext uri="{FF2B5EF4-FFF2-40B4-BE49-F238E27FC236}">
              <a16:creationId xmlns:a16="http://schemas.microsoft.com/office/drawing/2014/main" id="{606209C6-7F6C-48D6-A340-334E3CD3E5F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4" name="AutoShape 1" descr="https://psfswebp.cc.wmich.edu/cs/FPR/cache/PT_PIXEL_1.gif">
          <a:extLst>
            <a:ext uri="{FF2B5EF4-FFF2-40B4-BE49-F238E27FC236}">
              <a16:creationId xmlns:a16="http://schemas.microsoft.com/office/drawing/2014/main" id="{34A104FA-DD9D-4F4C-ABC3-59CA010F2B1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5" name="AutoShape 1" descr="https://psfswebp.cc.wmich.edu/cs/FPR/cache/PT_PIXEL_1.gif">
          <a:extLst>
            <a:ext uri="{FF2B5EF4-FFF2-40B4-BE49-F238E27FC236}">
              <a16:creationId xmlns:a16="http://schemas.microsoft.com/office/drawing/2014/main" id="{8E84BD4A-45A1-4CFE-8BCA-5008AB266A0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6" name="AutoShape 1" descr="https://psfswebp.cc.wmich.edu/cs/FPR/cache/PT_PIXEL_1.gif">
          <a:extLst>
            <a:ext uri="{FF2B5EF4-FFF2-40B4-BE49-F238E27FC236}">
              <a16:creationId xmlns:a16="http://schemas.microsoft.com/office/drawing/2014/main" id="{DB68824B-FBE6-44D7-AFCE-76E413A5A09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3447" name="AutoShape 1" descr="https://psfswebp.cc.wmich.edu/cs/FPR/cache/PT_PIXEL_1.gif">
          <a:extLst>
            <a:ext uri="{FF2B5EF4-FFF2-40B4-BE49-F238E27FC236}">
              <a16:creationId xmlns:a16="http://schemas.microsoft.com/office/drawing/2014/main" id="{2031D703-39F9-4E53-9AD4-E31D6EA2606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48" name="AutoShape 1" descr="https://psfswebp.cc.wmich.edu/cs/FPR/cache/PT_PIXEL_1.gif">
          <a:extLst>
            <a:ext uri="{FF2B5EF4-FFF2-40B4-BE49-F238E27FC236}">
              <a16:creationId xmlns:a16="http://schemas.microsoft.com/office/drawing/2014/main" id="{4B8546AE-024B-4426-9991-A47F17CC0B7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49" name="AutoShape 1" descr="https://psfswebp.cc.wmich.edu/cs/FPR/cache/PT_PIXEL_1.gif">
          <a:extLst>
            <a:ext uri="{FF2B5EF4-FFF2-40B4-BE49-F238E27FC236}">
              <a16:creationId xmlns:a16="http://schemas.microsoft.com/office/drawing/2014/main" id="{ED2D0EE5-4600-46D9-9351-B53E30B3174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0" name="AutoShape 1" descr="https://psfswebp.cc.wmich.edu/cs/FPR/cache/PT_PIXEL_1.gif">
          <a:extLst>
            <a:ext uri="{FF2B5EF4-FFF2-40B4-BE49-F238E27FC236}">
              <a16:creationId xmlns:a16="http://schemas.microsoft.com/office/drawing/2014/main" id="{72334DE6-565A-45B7-A4D0-CC90A44FCCA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1" name="AutoShape 1" descr="https://psfswebp.cc.wmich.edu/cs/FPR/cache/PT_PIXEL_1.gif">
          <a:extLst>
            <a:ext uri="{FF2B5EF4-FFF2-40B4-BE49-F238E27FC236}">
              <a16:creationId xmlns:a16="http://schemas.microsoft.com/office/drawing/2014/main" id="{D42FF9E7-5C66-493A-A735-1BD7F92F009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2" name="AutoShape 1" descr="https://psfswebp.cc.wmich.edu/cs/FPR/cache/PT_PIXEL_1.gif">
          <a:extLst>
            <a:ext uri="{FF2B5EF4-FFF2-40B4-BE49-F238E27FC236}">
              <a16:creationId xmlns:a16="http://schemas.microsoft.com/office/drawing/2014/main" id="{70434164-B814-4969-9999-DD97515222E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3" name="AutoShape 1" descr="https://psfswebp.cc.wmich.edu/cs/FPR/cache/PT_PIXEL_1.gif">
          <a:extLst>
            <a:ext uri="{FF2B5EF4-FFF2-40B4-BE49-F238E27FC236}">
              <a16:creationId xmlns:a16="http://schemas.microsoft.com/office/drawing/2014/main" id="{3439C5C9-EC36-4058-AB68-C369142D0EF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4" name="AutoShape 1" descr="https://psfswebp.cc.wmich.edu/cs/FPR/cache/PT_PIXEL_1.gif">
          <a:extLst>
            <a:ext uri="{FF2B5EF4-FFF2-40B4-BE49-F238E27FC236}">
              <a16:creationId xmlns:a16="http://schemas.microsoft.com/office/drawing/2014/main" id="{A2ECB08C-4851-4AE7-B5EE-A9509FFA61E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5" name="AutoShape 1" descr="https://psfswebp.cc.wmich.edu/cs/FPR/cache/PT_PIXEL_1.gif">
          <a:extLst>
            <a:ext uri="{FF2B5EF4-FFF2-40B4-BE49-F238E27FC236}">
              <a16:creationId xmlns:a16="http://schemas.microsoft.com/office/drawing/2014/main" id="{2F1822F2-E926-4DB7-B794-10DB4E5929D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6" name="AutoShape 1" descr="https://psfswebp.cc.wmich.edu/cs/FPR/cache/PT_PIXEL_1.gif">
          <a:extLst>
            <a:ext uri="{FF2B5EF4-FFF2-40B4-BE49-F238E27FC236}">
              <a16:creationId xmlns:a16="http://schemas.microsoft.com/office/drawing/2014/main" id="{ECC3F6F7-901B-4DC1-B244-476D8B6180D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7" name="AutoShape 1" descr="https://psfswebp.cc.wmich.edu/cs/FPR/cache/PT_PIXEL_1.gif">
          <a:extLst>
            <a:ext uri="{FF2B5EF4-FFF2-40B4-BE49-F238E27FC236}">
              <a16:creationId xmlns:a16="http://schemas.microsoft.com/office/drawing/2014/main" id="{2F4A6E45-43F4-4687-B90E-7CA6B8D57BF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8" name="AutoShape 1" descr="https://psfswebp.cc.wmich.edu/cs/FPR/cache/PT_PIXEL_1.gif">
          <a:extLst>
            <a:ext uri="{FF2B5EF4-FFF2-40B4-BE49-F238E27FC236}">
              <a16:creationId xmlns:a16="http://schemas.microsoft.com/office/drawing/2014/main" id="{51626D1A-674F-4562-8218-6FE13A53656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9" name="AutoShape 1" descr="https://psfswebp.cc.wmich.edu/cs/FPR/cache/PT_PIXEL_1.gif">
          <a:extLst>
            <a:ext uri="{FF2B5EF4-FFF2-40B4-BE49-F238E27FC236}">
              <a16:creationId xmlns:a16="http://schemas.microsoft.com/office/drawing/2014/main" id="{4000EE69-AC5C-4FEF-AB66-33512C95976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0" name="AutoShape 1" descr="https://psfswebp.cc.wmich.edu/cs/FPR/cache/PT_PIXEL_1.gif">
          <a:extLst>
            <a:ext uri="{FF2B5EF4-FFF2-40B4-BE49-F238E27FC236}">
              <a16:creationId xmlns:a16="http://schemas.microsoft.com/office/drawing/2014/main" id="{45DC57E9-BB08-4857-9C06-F4A531CC40C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1" name="AutoShape 1" descr="https://psfswebp.cc.wmich.edu/cs/FPR/cache/PT_PIXEL_1.gif">
          <a:extLst>
            <a:ext uri="{FF2B5EF4-FFF2-40B4-BE49-F238E27FC236}">
              <a16:creationId xmlns:a16="http://schemas.microsoft.com/office/drawing/2014/main" id="{C6B7816E-5050-4CF3-A3A2-62D4980AFF0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2" name="AutoShape 1" descr="https://psfswebp.cc.wmich.edu/cs/FPR/cache/PT_PIXEL_1.gif">
          <a:extLst>
            <a:ext uri="{FF2B5EF4-FFF2-40B4-BE49-F238E27FC236}">
              <a16:creationId xmlns:a16="http://schemas.microsoft.com/office/drawing/2014/main" id="{21053205-6255-4476-84E1-9E1D34A543E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3" name="AutoShape 1" descr="https://psfswebp.cc.wmich.edu/cs/FPR/cache/PT_PIXEL_1.gif">
          <a:extLst>
            <a:ext uri="{FF2B5EF4-FFF2-40B4-BE49-F238E27FC236}">
              <a16:creationId xmlns:a16="http://schemas.microsoft.com/office/drawing/2014/main" id="{B8356793-BD20-4385-8D81-56FF872DD74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4" name="AutoShape 1" descr="https://psfswebp.cc.wmich.edu/cs/FPR/cache/PT_PIXEL_1.gif">
          <a:extLst>
            <a:ext uri="{FF2B5EF4-FFF2-40B4-BE49-F238E27FC236}">
              <a16:creationId xmlns:a16="http://schemas.microsoft.com/office/drawing/2014/main" id="{BC1F8C1C-9781-4E36-A634-5300ED5FA24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5" name="AutoShape 1" descr="https://psfswebp.cc.wmich.edu/cs/FPR/cache/PT_PIXEL_1.gif">
          <a:extLst>
            <a:ext uri="{FF2B5EF4-FFF2-40B4-BE49-F238E27FC236}">
              <a16:creationId xmlns:a16="http://schemas.microsoft.com/office/drawing/2014/main" id="{380A242F-F272-4298-84E1-13439D582BC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xdr:row>
      <xdr:rowOff>0</xdr:rowOff>
    </xdr:from>
    <xdr:to>
      <xdr:col>3</xdr:col>
      <xdr:colOff>304800</xdr:colOff>
      <xdr:row>2</xdr:row>
      <xdr:rowOff>301625</xdr:rowOff>
    </xdr:to>
    <xdr:sp macro="" textlink="">
      <xdr:nvSpPr>
        <xdr:cNvPr id="3466" name="AutoShape 1" descr="https://psfswebp.cc.wmich.edu/cs/FPR/cache/PT_PIXEL_1.gif">
          <a:extLst>
            <a:ext uri="{FF2B5EF4-FFF2-40B4-BE49-F238E27FC236}">
              <a16:creationId xmlns:a16="http://schemas.microsoft.com/office/drawing/2014/main" id="{259C8B69-F47F-4E35-A5EF-5156CCEAC46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67" name="AutoShape 1" descr="https://psfswebp.cc.wmich.edu/cs/FPR/cache/PT_PIXEL_1.gif">
          <a:extLst>
            <a:ext uri="{FF2B5EF4-FFF2-40B4-BE49-F238E27FC236}">
              <a16:creationId xmlns:a16="http://schemas.microsoft.com/office/drawing/2014/main" id="{6CA188B2-197B-4522-B55B-11C2362DF3E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68" name="AutoShape 1" descr="https://psfswebp.cc.wmich.edu/cs/FPR/cache/PT_PIXEL_1.gif">
          <a:extLst>
            <a:ext uri="{FF2B5EF4-FFF2-40B4-BE49-F238E27FC236}">
              <a16:creationId xmlns:a16="http://schemas.microsoft.com/office/drawing/2014/main" id="{EDA2FE81-8757-4C68-B136-2D782C1641B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69" name="AutoShape 1" descr="https://psfswebp.cc.wmich.edu/cs/FPR/cache/PT_PIXEL_1.gif">
          <a:extLst>
            <a:ext uri="{FF2B5EF4-FFF2-40B4-BE49-F238E27FC236}">
              <a16:creationId xmlns:a16="http://schemas.microsoft.com/office/drawing/2014/main" id="{E184C8EA-AB01-43BB-A06D-62770ECF889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0" name="AutoShape 1" descr="https://psfswebp.cc.wmich.edu/cs/FPR/cache/PT_PIXEL_1.gif">
          <a:extLst>
            <a:ext uri="{FF2B5EF4-FFF2-40B4-BE49-F238E27FC236}">
              <a16:creationId xmlns:a16="http://schemas.microsoft.com/office/drawing/2014/main" id="{97B4E82F-7F1E-49AA-8951-8976AD33A65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1" name="AutoShape 1" descr="https://psfswebp.cc.wmich.edu/cs/FPR/cache/PT_PIXEL_1.gif">
          <a:extLst>
            <a:ext uri="{FF2B5EF4-FFF2-40B4-BE49-F238E27FC236}">
              <a16:creationId xmlns:a16="http://schemas.microsoft.com/office/drawing/2014/main" id="{89864501-85AD-427F-B321-578BAB5867B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2" name="AutoShape 1" descr="https://psfswebp.cc.wmich.edu/cs/FPR/cache/PT_PIXEL_1.gif">
          <a:extLst>
            <a:ext uri="{FF2B5EF4-FFF2-40B4-BE49-F238E27FC236}">
              <a16:creationId xmlns:a16="http://schemas.microsoft.com/office/drawing/2014/main" id="{BCCD9156-702B-4D84-A0F0-69D1643372A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3" name="AutoShape 1" descr="https://psfswebp.cc.wmich.edu/cs/FPR/cache/PT_PIXEL_1.gif">
          <a:extLst>
            <a:ext uri="{FF2B5EF4-FFF2-40B4-BE49-F238E27FC236}">
              <a16:creationId xmlns:a16="http://schemas.microsoft.com/office/drawing/2014/main" id="{B909B86C-3D82-451C-99EC-49FA953E5B8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4" name="AutoShape 1" descr="https://psfswebp.cc.wmich.edu/cs/FPR/cache/PT_PIXEL_1.gif">
          <a:extLst>
            <a:ext uri="{FF2B5EF4-FFF2-40B4-BE49-F238E27FC236}">
              <a16:creationId xmlns:a16="http://schemas.microsoft.com/office/drawing/2014/main" id="{51F4FB53-63FF-461D-BB12-6649B1DBD06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5" name="AutoShape 1" descr="https://psfswebp.cc.wmich.edu/cs/FPR/cache/PT_PIXEL_1.gif">
          <a:extLst>
            <a:ext uri="{FF2B5EF4-FFF2-40B4-BE49-F238E27FC236}">
              <a16:creationId xmlns:a16="http://schemas.microsoft.com/office/drawing/2014/main" id="{79D3F4A7-4B09-4EE9-8D6F-81E3AC1243E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6" name="AutoShape 1" descr="https://psfswebp.cc.wmich.edu/cs/FPR/cache/PT_PIXEL_1.gif">
          <a:extLst>
            <a:ext uri="{FF2B5EF4-FFF2-40B4-BE49-F238E27FC236}">
              <a16:creationId xmlns:a16="http://schemas.microsoft.com/office/drawing/2014/main" id="{4677FDE7-FEAC-473F-B77F-36BFF2D24F1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7" name="AutoShape 1" descr="https://psfswebp.cc.wmich.edu/cs/FPR/cache/PT_PIXEL_1.gif">
          <a:extLst>
            <a:ext uri="{FF2B5EF4-FFF2-40B4-BE49-F238E27FC236}">
              <a16:creationId xmlns:a16="http://schemas.microsoft.com/office/drawing/2014/main" id="{2CC14E96-D9CE-4EB0-A938-0CD2D619E20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8" name="AutoShape 1" descr="https://psfswebp.cc.wmich.edu/cs/FPR/cache/PT_PIXEL_1.gif">
          <a:extLst>
            <a:ext uri="{FF2B5EF4-FFF2-40B4-BE49-F238E27FC236}">
              <a16:creationId xmlns:a16="http://schemas.microsoft.com/office/drawing/2014/main" id="{5C16C208-693B-4893-8EE1-153246C9B51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9" name="AutoShape 1" descr="https://psfswebp.cc.wmich.edu/cs/FPR/cache/PT_PIXEL_1.gif">
          <a:extLst>
            <a:ext uri="{FF2B5EF4-FFF2-40B4-BE49-F238E27FC236}">
              <a16:creationId xmlns:a16="http://schemas.microsoft.com/office/drawing/2014/main" id="{B201AEC9-361A-4D59-AABC-107EEC804CF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0" name="AutoShape 1" descr="https://psfswebp.cc.wmich.edu/cs/FPR/cache/PT_PIXEL_1.gif">
          <a:extLst>
            <a:ext uri="{FF2B5EF4-FFF2-40B4-BE49-F238E27FC236}">
              <a16:creationId xmlns:a16="http://schemas.microsoft.com/office/drawing/2014/main" id="{47421867-0475-4F58-BAE2-C1928910BCC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1" name="AutoShape 1" descr="https://psfswebp.cc.wmich.edu/cs/FPR/cache/PT_PIXEL_1.gif">
          <a:extLst>
            <a:ext uri="{FF2B5EF4-FFF2-40B4-BE49-F238E27FC236}">
              <a16:creationId xmlns:a16="http://schemas.microsoft.com/office/drawing/2014/main" id="{5D794603-4A00-42CA-838A-5267518994C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2" name="AutoShape 1" descr="https://psfswebp.cc.wmich.edu/cs/FPR/cache/PT_PIXEL_1.gif">
          <a:extLst>
            <a:ext uri="{FF2B5EF4-FFF2-40B4-BE49-F238E27FC236}">
              <a16:creationId xmlns:a16="http://schemas.microsoft.com/office/drawing/2014/main" id="{E1E1A91A-0D33-4533-B6A9-71D15891244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3" name="AutoShape 1" descr="https://psfswebp.cc.wmich.edu/cs/FPR/cache/PT_PIXEL_1.gif">
          <a:extLst>
            <a:ext uri="{FF2B5EF4-FFF2-40B4-BE49-F238E27FC236}">
              <a16:creationId xmlns:a16="http://schemas.microsoft.com/office/drawing/2014/main" id="{3DBF54FB-8540-4987-9EE1-6BC04A368A6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4" name="AutoShape 1" descr="https://psfswebp.cc.wmich.edu/cs/FPR/cache/PT_PIXEL_1.gif">
          <a:extLst>
            <a:ext uri="{FF2B5EF4-FFF2-40B4-BE49-F238E27FC236}">
              <a16:creationId xmlns:a16="http://schemas.microsoft.com/office/drawing/2014/main" id="{BB8A3A5E-2EEF-4AB4-8954-771C324CFE0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5" name="AutoShape 1" descr="https://psfswebp.cc.wmich.edu/cs/FPR/cache/PT_PIXEL_1.gif">
          <a:extLst>
            <a:ext uri="{FF2B5EF4-FFF2-40B4-BE49-F238E27FC236}">
              <a16:creationId xmlns:a16="http://schemas.microsoft.com/office/drawing/2014/main" id="{E47FD79B-15B7-4292-BB87-8BD0E07AC21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6" name="AutoShape 1" descr="https://psfswebp.cc.wmich.edu/cs/FPR/cache/PT_PIXEL_1.gif">
          <a:extLst>
            <a:ext uri="{FF2B5EF4-FFF2-40B4-BE49-F238E27FC236}">
              <a16:creationId xmlns:a16="http://schemas.microsoft.com/office/drawing/2014/main" id="{DE5F4119-F1A4-4DFF-9464-B3DB8A9164F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7" name="AutoShape 1" descr="https://psfswebp.cc.wmich.edu/cs/FPR/cache/PT_PIXEL_1.gif">
          <a:extLst>
            <a:ext uri="{FF2B5EF4-FFF2-40B4-BE49-F238E27FC236}">
              <a16:creationId xmlns:a16="http://schemas.microsoft.com/office/drawing/2014/main" id="{90E231EF-44B6-438C-A585-F0C21D16ADF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8" name="AutoShape 1" descr="https://psfswebp.cc.wmich.edu/cs/FPR/cache/PT_PIXEL_1.gif">
          <a:extLst>
            <a:ext uri="{FF2B5EF4-FFF2-40B4-BE49-F238E27FC236}">
              <a16:creationId xmlns:a16="http://schemas.microsoft.com/office/drawing/2014/main" id="{B205C28C-8303-4DE4-8069-CC0F632456E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9" name="AutoShape 1" descr="https://psfswebp.cc.wmich.edu/cs/FPR/cache/PT_PIXEL_1.gif">
          <a:extLst>
            <a:ext uri="{FF2B5EF4-FFF2-40B4-BE49-F238E27FC236}">
              <a16:creationId xmlns:a16="http://schemas.microsoft.com/office/drawing/2014/main" id="{6EB7502E-3997-465A-8EA3-10E70727C66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90" name="AutoShape 1" descr="https://psfswebp.cc.wmich.edu/cs/FPR/cache/PT_PIXEL_1.gif">
          <a:extLst>
            <a:ext uri="{FF2B5EF4-FFF2-40B4-BE49-F238E27FC236}">
              <a16:creationId xmlns:a16="http://schemas.microsoft.com/office/drawing/2014/main" id="{C9F1F8A1-D5DD-4F00-B4B7-AD877C55CE4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91" name="AutoShape 1" descr="https://psfswebp.cc.wmich.edu/cs/FPR/cache/PT_PIXEL_1.gif">
          <a:extLst>
            <a:ext uri="{FF2B5EF4-FFF2-40B4-BE49-F238E27FC236}">
              <a16:creationId xmlns:a16="http://schemas.microsoft.com/office/drawing/2014/main" id="{35D91EB5-40D4-4ACE-83A6-DD073F44F8F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92" name="AutoShape 1" descr="https://psfswebp.cc.wmich.edu/cs/FPR/cache/PT_PIXEL_1.gif">
          <a:extLst>
            <a:ext uri="{FF2B5EF4-FFF2-40B4-BE49-F238E27FC236}">
              <a16:creationId xmlns:a16="http://schemas.microsoft.com/office/drawing/2014/main" id="{A98F64A0-2B71-44DB-A4E0-81E7CB104A5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93" name="AutoShape 1" descr="https://psfswebp.cc.wmich.edu/cs/FPR/cache/PT_PIXEL_1.gif">
          <a:extLst>
            <a:ext uri="{FF2B5EF4-FFF2-40B4-BE49-F238E27FC236}">
              <a16:creationId xmlns:a16="http://schemas.microsoft.com/office/drawing/2014/main" id="{B4516236-7257-4B02-933B-F90EC4C5292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94" name="AutoShape 1" descr="https://psfswebp.cc.wmich.edu/cs/FPR/cache/PT_PIXEL_1.gif">
          <a:extLst>
            <a:ext uri="{FF2B5EF4-FFF2-40B4-BE49-F238E27FC236}">
              <a16:creationId xmlns:a16="http://schemas.microsoft.com/office/drawing/2014/main" id="{C684EB26-9ADF-4C00-B74D-B4F0DB641EF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3495" name="AutoShape 1" descr="https://psfswebp.cc.wmich.edu/cs/FPR/cache/PT_PIXEL_1.gif">
          <a:extLst>
            <a:ext uri="{FF2B5EF4-FFF2-40B4-BE49-F238E27FC236}">
              <a16:creationId xmlns:a16="http://schemas.microsoft.com/office/drawing/2014/main" id="{B8216CC1-B171-4B9F-AA50-074EACC56C6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96" name="AutoShape 1" descr="https://psfswebp.cc.wmich.edu/cs/FPR/cache/PT_PIXEL_1.gif">
          <a:extLst>
            <a:ext uri="{FF2B5EF4-FFF2-40B4-BE49-F238E27FC236}">
              <a16:creationId xmlns:a16="http://schemas.microsoft.com/office/drawing/2014/main" id="{FD674560-CD55-4797-9847-6C0F8BD3818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97" name="AutoShape 1" descr="https://psfswebp.cc.wmich.edu/cs/FPR/cache/PT_PIXEL_1.gif">
          <a:extLst>
            <a:ext uri="{FF2B5EF4-FFF2-40B4-BE49-F238E27FC236}">
              <a16:creationId xmlns:a16="http://schemas.microsoft.com/office/drawing/2014/main" id="{423D82AD-913E-4DDD-83B0-157D86B8871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98" name="AutoShape 1" descr="https://psfswebp.cc.wmich.edu/cs/FPR/cache/PT_PIXEL_1.gif">
          <a:extLst>
            <a:ext uri="{FF2B5EF4-FFF2-40B4-BE49-F238E27FC236}">
              <a16:creationId xmlns:a16="http://schemas.microsoft.com/office/drawing/2014/main" id="{D04D2F1D-9283-438B-948B-A85210FBA98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99" name="AutoShape 1" descr="https://psfswebp.cc.wmich.edu/cs/FPR/cache/PT_PIXEL_1.gif">
          <a:extLst>
            <a:ext uri="{FF2B5EF4-FFF2-40B4-BE49-F238E27FC236}">
              <a16:creationId xmlns:a16="http://schemas.microsoft.com/office/drawing/2014/main" id="{67E62E0D-31B9-49AA-9103-386993658FB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0" name="AutoShape 1" descr="https://psfswebp.cc.wmich.edu/cs/FPR/cache/PT_PIXEL_1.gif">
          <a:extLst>
            <a:ext uri="{FF2B5EF4-FFF2-40B4-BE49-F238E27FC236}">
              <a16:creationId xmlns:a16="http://schemas.microsoft.com/office/drawing/2014/main" id="{8BF824E6-643D-49CC-AD08-64DAE8D8642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1" name="AutoShape 1" descr="https://psfswebp.cc.wmich.edu/cs/FPR/cache/PT_PIXEL_1.gif">
          <a:extLst>
            <a:ext uri="{FF2B5EF4-FFF2-40B4-BE49-F238E27FC236}">
              <a16:creationId xmlns:a16="http://schemas.microsoft.com/office/drawing/2014/main" id="{BF118F12-4500-4B08-856A-373186F6516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2" name="AutoShape 1" descr="https://psfswebp.cc.wmich.edu/cs/FPR/cache/PT_PIXEL_1.gif">
          <a:extLst>
            <a:ext uri="{FF2B5EF4-FFF2-40B4-BE49-F238E27FC236}">
              <a16:creationId xmlns:a16="http://schemas.microsoft.com/office/drawing/2014/main" id="{64A0CD6E-D33F-494E-B14E-CF286CE149B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3" name="AutoShape 1" descr="https://psfswebp.cc.wmich.edu/cs/FPR/cache/PT_PIXEL_1.gif">
          <a:extLst>
            <a:ext uri="{FF2B5EF4-FFF2-40B4-BE49-F238E27FC236}">
              <a16:creationId xmlns:a16="http://schemas.microsoft.com/office/drawing/2014/main" id="{288A0D1B-A5EA-457D-9A14-7391EC28F8C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4" name="AutoShape 1" descr="https://psfswebp.cc.wmich.edu/cs/FPR/cache/PT_PIXEL_1.gif">
          <a:extLst>
            <a:ext uri="{FF2B5EF4-FFF2-40B4-BE49-F238E27FC236}">
              <a16:creationId xmlns:a16="http://schemas.microsoft.com/office/drawing/2014/main" id="{168C63BF-BE39-46EE-A587-B8CF3CFA4A9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5" name="AutoShape 1" descr="https://psfswebp.cc.wmich.edu/cs/FPR/cache/PT_PIXEL_1.gif">
          <a:extLst>
            <a:ext uri="{FF2B5EF4-FFF2-40B4-BE49-F238E27FC236}">
              <a16:creationId xmlns:a16="http://schemas.microsoft.com/office/drawing/2014/main" id="{21BAC37D-6A2D-4C73-BC16-5818F6AD6D3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6" name="AutoShape 1" descr="https://psfswebp.cc.wmich.edu/cs/FPR/cache/PT_PIXEL_1.gif">
          <a:extLst>
            <a:ext uri="{FF2B5EF4-FFF2-40B4-BE49-F238E27FC236}">
              <a16:creationId xmlns:a16="http://schemas.microsoft.com/office/drawing/2014/main" id="{EF80B400-A66C-423E-80DB-7F08E5ADE02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7" name="AutoShape 1" descr="https://psfswebp.cc.wmich.edu/cs/FPR/cache/PT_PIXEL_1.gif">
          <a:extLst>
            <a:ext uri="{FF2B5EF4-FFF2-40B4-BE49-F238E27FC236}">
              <a16:creationId xmlns:a16="http://schemas.microsoft.com/office/drawing/2014/main" id="{109FF05E-FF3B-433B-ABB1-2BC7478702D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8" name="AutoShape 1" descr="https://psfswebp.cc.wmich.edu/cs/FPR/cache/PT_PIXEL_1.gif">
          <a:extLst>
            <a:ext uri="{FF2B5EF4-FFF2-40B4-BE49-F238E27FC236}">
              <a16:creationId xmlns:a16="http://schemas.microsoft.com/office/drawing/2014/main" id="{6EB610F8-41DA-42E4-A82C-E32CF147D86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9" name="AutoShape 1" descr="https://psfswebp.cc.wmich.edu/cs/FPR/cache/PT_PIXEL_1.gif">
          <a:extLst>
            <a:ext uri="{FF2B5EF4-FFF2-40B4-BE49-F238E27FC236}">
              <a16:creationId xmlns:a16="http://schemas.microsoft.com/office/drawing/2014/main" id="{BE517B95-03B7-4C86-BE2E-CC73755DED1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10" name="AutoShape 1" descr="https://psfswebp.cc.wmich.edu/cs/FPR/cache/PT_PIXEL_1.gif">
          <a:extLst>
            <a:ext uri="{FF2B5EF4-FFF2-40B4-BE49-F238E27FC236}">
              <a16:creationId xmlns:a16="http://schemas.microsoft.com/office/drawing/2014/main" id="{DDB97CA9-C03D-49AA-B37B-1D439091FAE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11" name="AutoShape 1" descr="https://psfswebp.cc.wmich.edu/cs/FPR/cache/PT_PIXEL_1.gif">
          <a:extLst>
            <a:ext uri="{FF2B5EF4-FFF2-40B4-BE49-F238E27FC236}">
              <a16:creationId xmlns:a16="http://schemas.microsoft.com/office/drawing/2014/main" id="{5D26157B-B81E-477F-8F20-524843CA8CE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12" name="AutoShape 1" descr="https://psfswebp.cc.wmich.edu/cs/FPR/cache/PT_PIXEL_1.gif">
          <a:extLst>
            <a:ext uri="{FF2B5EF4-FFF2-40B4-BE49-F238E27FC236}">
              <a16:creationId xmlns:a16="http://schemas.microsoft.com/office/drawing/2014/main" id="{1FE1B466-1092-455D-9870-8134B24BDD4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13" name="AutoShape 1" descr="https://psfswebp.cc.wmich.edu/cs/FPR/cache/PT_PIXEL_1.gif">
          <a:extLst>
            <a:ext uri="{FF2B5EF4-FFF2-40B4-BE49-F238E27FC236}">
              <a16:creationId xmlns:a16="http://schemas.microsoft.com/office/drawing/2014/main" id="{ADC9A3A7-09A5-480F-95F9-E5E19C45553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4" name="AutoShape 1" descr="https://psfswebp.cc.wmich.edu/cs/FPR/cache/PT_PIXEL_1.gif">
          <a:extLst>
            <a:ext uri="{FF2B5EF4-FFF2-40B4-BE49-F238E27FC236}">
              <a16:creationId xmlns:a16="http://schemas.microsoft.com/office/drawing/2014/main" id="{1F36690C-7E62-4FA5-815E-33FC619BF9F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5" name="AutoShape 1" descr="https://psfswebp.cc.wmich.edu/cs/FPR/cache/PT_PIXEL_1.gif">
          <a:extLst>
            <a:ext uri="{FF2B5EF4-FFF2-40B4-BE49-F238E27FC236}">
              <a16:creationId xmlns:a16="http://schemas.microsoft.com/office/drawing/2014/main" id="{0867DA98-2CA4-4117-B4BE-D26A8862000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6" name="AutoShape 1" descr="https://psfswebp.cc.wmich.edu/cs/FPR/cache/PT_PIXEL_1.gif">
          <a:extLst>
            <a:ext uri="{FF2B5EF4-FFF2-40B4-BE49-F238E27FC236}">
              <a16:creationId xmlns:a16="http://schemas.microsoft.com/office/drawing/2014/main" id="{A1F23B4A-826A-4192-AA50-59235509331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7" name="AutoShape 1" descr="https://psfswebp.cc.wmich.edu/cs/FPR/cache/PT_PIXEL_1.gif">
          <a:extLst>
            <a:ext uri="{FF2B5EF4-FFF2-40B4-BE49-F238E27FC236}">
              <a16:creationId xmlns:a16="http://schemas.microsoft.com/office/drawing/2014/main" id="{6C848A97-216C-409E-B337-B266E74BAD6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8" name="AutoShape 1" descr="https://psfswebp.cc.wmich.edu/cs/FPR/cache/PT_PIXEL_1.gif">
          <a:extLst>
            <a:ext uri="{FF2B5EF4-FFF2-40B4-BE49-F238E27FC236}">
              <a16:creationId xmlns:a16="http://schemas.microsoft.com/office/drawing/2014/main" id="{3889D4F7-C79B-4714-87E1-B9815284D06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9" name="AutoShape 1" descr="https://psfswebp.cc.wmich.edu/cs/FPR/cache/PT_PIXEL_1.gif">
          <a:extLst>
            <a:ext uri="{FF2B5EF4-FFF2-40B4-BE49-F238E27FC236}">
              <a16:creationId xmlns:a16="http://schemas.microsoft.com/office/drawing/2014/main" id="{CC08F0D2-7872-4B87-AA9C-A72E90D6169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0" name="AutoShape 1" descr="https://psfswebp.cc.wmich.edu/cs/FPR/cache/PT_PIXEL_1.gif">
          <a:extLst>
            <a:ext uri="{FF2B5EF4-FFF2-40B4-BE49-F238E27FC236}">
              <a16:creationId xmlns:a16="http://schemas.microsoft.com/office/drawing/2014/main" id="{9A5ECCEC-30DA-403F-9026-69C34C8B625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1" name="AutoShape 1" descr="https://psfswebp.cc.wmich.edu/cs/FPR/cache/PT_PIXEL_1.gif">
          <a:extLst>
            <a:ext uri="{FF2B5EF4-FFF2-40B4-BE49-F238E27FC236}">
              <a16:creationId xmlns:a16="http://schemas.microsoft.com/office/drawing/2014/main" id="{F1C394E2-AEF7-4CB3-99CB-89FC6B19AC7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2" name="AutoShape 1" descr="https://psfswebp.cc.wmich.edu/cs/FPR/cache/PT_PIXEL_1.gif">
          <a:extLst>
            <a:ext uri="{FF2B5EF4-FFF2-40B4-BE49-F238E27FC236}">
              <a16:creationId xmlns:a16="http://schemas.microsoft.com/office/drawing/2014/main" id="{EEBE03CD-70D5-48DB-905E-DC8A44F5D6C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3" name="AutoShape 1" descr="https://psfswebp.cc.wmich.edu/cs/FPR/cache/PT_PIXEL_1.gif">
          <a:extLst>
            <a:ext uri="{FF2B5EF4-FFF2-40B4-BE49-F238E27FC236}">
              <a16:creationId xmlns:a16="http://schemas.microsoft.com/office/drawing/2014/main" id="{C731E091-4FBB-4C20-905D-73A27E0164E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4" name="AutoShape 1" descr="https://psfswebp.cc.wmich.edu/cs/FPR/cache/PT_PIXEL_1.gif">
          <a:extLst>
            <a:ext uri="{FF2B5EF4-FFF2-40B4-BE49-F238E27FC236}">
              <a16:creationId xmlns:a16="http://schemas.microsoft.com/office/drawing/2014/main" id="{785983B6-60A4-44DD-B87C-659E3F5D95C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5" name="AutoShape 1" descr="https://psfswebp.cc.wmich.edu/cs/FPR/cache/PT_PIXEL_1.gif">
          <a:extLst>
            <a:ext uri="{FF2B5EF4-FFF2-40B4-BE49-F238E27FC236}">
              <a16:creationId xmlns:a16="http://schemas.microsoft.com/office/drawing/2014/main" id="{39B2CFBA-E12F-4340-B122-5150782868E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6" name="AutoShape 1" descr="https://psfswebp.cc.wmich.edu/cs/FPR/cache/PT_PIXEL_1.gif">
          <a:extLst>
            <a:ext uri="{FF2B5EF4-FFF2-40B4-BE49-F238E27FC236}">
              <a16:creationId xmlns:a16="http://schemas.microsoft.com/office/drawing/2014/main" id="{BCFB58DF-3852-4F0E-9961-F955C25296F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7" name="AutoShape 1" descr="https://psfswebp.cc.wmich.edu/cs/FPR/cache/PT_PIXEL_1.gif">
          <a:extLst>
            <a:ext uri="{FF2B5EF4-FFF2-40B4-BE49-F238E27FC236}">
              <a16:creationId xmlns:a16="http://schemas.microsoft.com/office/drawing/2014/main" id="{EEF99967-D3F2-400D-A0C9-CB7BB985A44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8" name="AutoShape 1" descr="https://psfswebp.cc.wmich.edu/cs/FPR/cache/PT_PIXEL_1.gif">
          <a:extLst>
            <a:ext uri="{FF2B5EF4-FFF2-40B4-BE49-F238E27FC236}">
              <a16:creationId xmlns:a16="http://schemas.microsoft.com/office/drawing/2014/main" id="{EF4EA472-F813-4A85-97AB-8CCEAB32BEB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9" name="AutoShape 1" descr="https://psfswebp.cc.wmich.edu/cs/FPR/cache/PT_PIXEL_1.gif">
          <a:extLst>
            <a:ext uri="{FF2B5EF4-FFF2-40B4-BE49-F238E27FC236}">
              <a16:creationId xmlns:a16="http://schemas.microsoft.com/office/drawing/2014/main" id="{6EC8EDBE-1B84-4B42-BA53-C33F5EEE75C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0" name="AutoShape 1" descr="https://psfswebp.cc.wmich.edu/cs/FPR/cache/PT_PIXEL_1.gif">
          <a:extLst>
            <a:ext uri="{FF2B5EF4-FFF2-40B4-BE49-F238E27FC236}">
              <a16:creationId xmlns:a16="http://schemas.microsoft.com/office/drawing/2014/main" id="{AA7BDFAA-994F-4B4C-ADF1-8318A9C33E4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1" name="AutoShape 1" descr="https://psfswebp.cc.wmich.edu/cs/FPR/cache/PT_PIXEL_1.gif">
          <a:extLst>
            <a:ext uri="{FF2B5EF4-FFF2-40B4-BE49-F238E27FC236}">
              <a16:creationId xmlns:a16="http://schemas.microsoft.com/office/drawing/2014/main" id="{666DA861-9D42-4258-9065-AF6A226D26F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2" name="AutoShape 1" descr="https://psfswebp.cc.wmich.edu/cs/FPR/cache/PT_PIXEL_1.gif">
          <a:extLst>
            <a:ext uri="{FF2B5EF4-FFF2-40B4-BE49-F238E27FC236}">
              <a16:creationId xmlns:a16="http://schemas.microsoft.com/office/drawing/2014/main" id="{7712F5CF-79A6-4DB8-A590-EA7F486B53B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3" name="AutoShape 1" descr="https://psfswebp.cc.wmich.edu/cs/FPR/cache/PT_PIXEL_1.gif">
          <a:extLst>
            <a:ext uri="{FF2B5EF4-FFF2-40B4-BE49-F238E27FC236}">
              <a16:creationId xmlns:a16="http://schemas.microsoft.com/office/drawing/2014/main" id="{A4B82E9E-5404-4EC1-B1C7-AEE303430FB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4" name="AutoShape 1" descr="https://psfswebp.cc.wmich.edu/cs/FPR/cache/PT_PIXEL_1.gif">
          <a:extLst>
            <a:ext uri="{FF2B5EF4-FFF2-40B4-BE49-F238E27FC236}">
              <a16:creationId xmlns:a16="http://schemas.microsoft.com/office/drawing/2014/main" id="{88AB3C77-E455-49AD-8C74-3A7915E3984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5" name="AutoShape 1" descr="https://psfswebp.cc.wmich.edu/cs/FPR/cache/PT_PIXEL_1.gif">
          <a:extLst>
            <a:ext uri="{FF2B5EF4-FFF2-40B4-BE49-F238E27FC236}">
              <a16:creationId xmlns:a16="http://schemas.microsoft.com/office/drawing/2014/main" id="{B4F88C12-16C6-43D6-A575-94681A008C4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6" name="AutoShape 1" descr="https://psfswebp.cc.wmich.edu/cs/FPR/cache/PT_PIXEL_1.gif">
          <a:extLst>
            <a:ext uri="{FF2B5EF4-FFF2-40B4-BE49-F238E27FC236}">
              <a16:creationId xmlns:a16="http://schemas.microsoft.com/office/drawing/2014/main" id="{78359732-ED64-4CAF-8672-733978726F9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7" name="AutoShape 1" descr="https://psfswebp.cc.wmich.edu/cs/FPR/cache/PT_PIXEL_1.gif">
          <a:extLst>
            <a:ext uri="{FF2B5EF4-FFF2-40B4-BE49-F238E27FC236}">
              <a16:creationId xmlns:a16="http://schemas.microsoft.com/office/drawing/2014/main" id="{D5E8AE26-C2AB-46AD-B738-B11410E6FD9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8" name="AutoShape 1" descr="https://psfswebp.cc.wmich.edu/cs/FPR/cache/PT_PIXEL_1.gif">
          <a:extLst>
            <a:ext uri="{FF2B5EF4-FFF2-40B4-BE49-F238E27FC236}">
              <a16:creationId xmlns:a16="http://schemas.microsoft.com/office/drawing/2014/main" id="{CD891743-0811-413A-AB45-4AE81010EFA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9" name="AutoShape 1" descr="https://psfswebp.cc.wmich.edu/cs/FPR/cache/PT_PIXEL_1.gif">
          <a:extLst>
            <a:ext uri="{FF2B5EF4-FFF2-40B4-BE49-F238E27FC236}">
              <a16:creationId xmlns:a16="http://schemas.microsoft.com/office/drawing/2014/main" id="{30A119E7-2FEA-4BF5-8617-27AE11237BD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40" name="AutoShape 1" descr="https://psfswebp.cc.wmich.edu/cs/FPR/cache/PT_PIXEL_1.gif">
          <a:extLst>
            <a:ext uri="{FF2B5EF4-FFF2-40B4-BE49-F238E27FC236}">
              <a16:creationId xmlns:a16="http://schemas.microsoft.com/office/drawing/2014/main" id="{F13EE9CF-759D-400B-BEC0-7A7560F89EE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41" name="AutoShape 1" descr="https://psfswebp.cc.wmich.edu/cs/FPR/cache/PT_PIXEL_1.gif">
          <a:extLst>
            <a:ext uri="{FF2B5EF4-FFF2-40B4-BE49-F238E27FC236}">
              <a16:creationId xmlns:a16="http://schemas.microsoft.com/office/drawing/2014/main" id="{B791D138-C934-49B4-B507-76DF5C3936F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42" name="AutoShape 1" descr="https://psfswebp.cc.wmich.edu/cs/FPR/cache/PT_PIXEL_1.gif">
          <a:extLst>
            <a:ext uri="{FF2B5EF4-FFF2-40B4-BE49-F238E27FC236}">
              <a16:creationId xmlns:a16="http://schemas.microsoft.com/office/drawing/2014/main" id="{C73D07C2-ACEC-496E-AE34-4A1FB5BDC5D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3" name="AutoShape 1" descr="https://psfswebp.cc.wmich.edu/cs/FPR/cache/PT_PIXEL_1.gif">
          <a:extLst>
            <a:ext uri="{FF2B5EF4-FFF2-40B4-BE49-F238E27FC236}">
              <a16:creationId xmlns:a16="http://schemas.microsoft.com/office/drawing/2014/main" id="{13B400D2-FDB3-49BE-9F4A-EDB5A4C9CC9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4" name="AutoShape 1" descr="https://psfswebp.cc.wmich.edu/cs/FPR/cache/PT_PIXEL_1.gif">
          <a:extLst>
            <a:ext uri="{FF2B5EF4-FFF2-40B4-BE49-F238E27FC236}">
              <a16:creationId xmlns:a16="http://schemas.microsoft.com/office/drawing/2014/main" id="{516C72E6-035E-47BC-B088-44CD32557FE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5" name="AutoShape 1" descr="https://psfswebp.cc.wmich.edu/cs/FPR/cache/PT_PIXEL_1.gif">
          <a:extLst>
            <a:ext uri="{FF2B5EF4-FFF2-40B4-BE49-F238E27FC236}">
              <a16:creationId xmlns:a16="http://schemas.microsoft.com/office/drawing/2014/main" id="{13D8BA55-895C-4EC1-8726-17368A42A03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6" name="AutoShape 1" descr="https://psfswebp.cc.wmich.edu/cs/FPR/cache/PT_PIXEL_1.gif">
          <a:extLst>
            <a:ext uri="{FF2B5EF4-FFF2-40B4-BE49-F238E27FC236}">
              <a16:creationId xmlns:a16="http://schemas.microsoft.com/office/drawing/2014/main" id="{48BBDDB7-F67D-4FAB-AE28-32C4E9C7BF5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7" name="AutoShape 1" descr="https://psfswebp.cc.wmich.edu/cs/FPR/cache/PT_PIXEL_1.gif">
          <a:extLst>
            <a:ext uri="{FF2B5EF4-FFF2-40B4-BE49-F238E27FC236}">
              <a16:creationId xmlns:a16="http://schemas.microsoft.com/office/drawing/2014/main" id="{898D49CC-0949-47B0-A100-6FBCAF96209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8" name="AutoShape 1" descr="https://psfswebp.cc.wmich.edu/cs/FPR/cache/PT_PIXEL_1.gif">
          <a:extLst>
            <a:ext uri="{FF2B5EF4-FFF2-40B4-BE49-F238E27FC236}">
              <a16:creationId xmlns:a16="http://schemas.microsoft.com/office/drawing/2014/main" id="{A2C0D2C1-3D7E-46C5-8101-E960344E590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9" name="AutoShape 1" descr="https://psfswebp.cc.wmich.edu/cs/FPR/cache/PT_PIXEL_1.gif">
          <a:extLst>
            <a:ext uri="{FF2B5EF4-FFF2-40B4-BE49-F238E27FC236}">
              <a16:creationId xmlns:a16="http://schemas.microsoft.com/office/drawing/2014/main" id="{61D61B0D-C89D-41F1-8D0E-7A589420D02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0" name="AutoShape 1" descr="https://psfswebp.cc.wmich.edu/cs/FPR/cache/PT_PIXEL_1.gif">
          <a:extLst>
            <a:ext uri="{FF2B5EF4-FFF2-40B4-BE49-F238E27FC236}">
              <a16:creationId xmlns:a16="http://schemas.microsoft.com/office/drawing/2014/main" id="{F0A5ED2F-D11E-4013-8BD5-8ECCA175ACC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1" name="AutoShape 1" descr="https://psfswebp.cc.wmich.edu/cs/FPR/cache/PT_PIXEL_1.gif">
          <a:extLst>
            <a:ext uri="{FF2B5EF4-FFF2-40B4-BE49-F238E27FC236}">
              <a16:creationId xmlns:a16="http://schemas.microsoft.com/office/drawing/2014/main" id="{3C246542-F990-4DA7-8025-1FC72796D06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2" name="AutoShape 1" descr="https://psfswebp.cc.wmich.edu/cs/FPR/cache/PT_PIXEL_1.gif">
          <a:extLst>
            <a:ext uri="{FF2B5EF4-FFF2-40B4-BE49-F238E27FC236}">
              <a16:creationId xmlns:a16="http://schemas.microsoft.com/office/drawing/2014/main" id="{0B3B6D96-2CED-4790-BF36-F8F40C09AC2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3" name="AutoShape 1" descr="https://psfswebp.cc.wmich.edu/cs/FPR/cache/PT_PIXEL_1.gif">
          <a:extLst>
            <a:ext uri="{FF2B5EF4-FFF2-40B4-BE49-F238E27FC236}">
              <a16:creationId xmlns:a16="http://schemas.microsoft.com/office/drawing/2014/main" id="{2ECB61E6-9EA3-4038-A985-BA17684378C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4" name="AutoShape 1" descr="https://psfswebp.cc.wmich.edu/cs/FPR/cache/PT_PIXEL_1.gif">
          <a:extLst>
            <a:ext uri="{FF2B5EF4-FFF2-40B4-BE49-F238E27FC236}">
              <a16:creationId xmlns:a16="http://schemas.microsoft.com/office/drawing/2014/main" id="{18D2263E-7E91-4B05-80E0-FAB5BC43739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5" name="AutoShape 1" descr="https://psfswebp.cc.wmich.edu/cs/FPR/cache/PT_PIXEL_1.gif">
          <a:extLst>
            <a:ext uri="{FF2B5EF4-FFF2-40B4-BE49-F238E27FC236}">
              <a16:creationId xmlns:a16="http://schemas.microsoft.com/office/drawing/2014/main" id="{2226022E-43A4-468C-B6FE-A02022BCD2A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6" name="AutoShape 1" descr="https://psfswebp.cc.wmich.edu/cs/FPR/cache/PT_PIXEL_1.gif">
          <a:extLst>
            <a:ext uri="{FF2B5EF4-FFF2-40B4-BE49-F238E27FC236}">
              <a16:creationId xmlns:a16="http://schemas.microsoft.com/office/drawing/2014/main" id="{C0D981E2-8F1C-4D18-9E98-1940401A1C9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7" name="AutoShape 1" descr="https://psfswebp.cc.wmich.edu/cs/FPR/cache/PT_PIXEL_1.gif">
          <a:extLst>
            <a:ext uri="{FF2B5EF4-FFF2-40B4-BE49-F238E27FC236}">
              <a16:creationId xmlns:a16="http://schemas.microsoft.com/office/drawing/2014/main" id="{15780D49-01EF-487E-8A50-4F678EC8D59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8" name="AutoShape 1" descr="https://psfswebp.cc.wmich.edu/cs/FPR/cache/PT_PIXEL_1.gif">
          <a:extLst>
            <a:ext uri="{FF2B5EF4-FFF2-40B4-BE49-F238E27FC236}">
              <a16:creationId xmlns:a16="http://schemas.microsoft.com/office/drawing/2014/main" id="{45257E1A-B55E-4E2F-A935-69E428DC46C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9" name="AutoShape 1" descr="https://psfswebp.cc.wmich.edu/cs/FPR/cache/PT_PIXEL_1.gif">
          <a:extLst>
            <a:ext uri="{FF2B5EF4-FFF2-40B4-BE49-F238E27FC236}">
              <a16:creationId xmlns:a16="http://schemas.microsoft.com/office/drawing/2014/main" id="{C08E1821-670D-43BE-958B-88316548AAC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60" name="AutoShape 1" descr="https://psfswebp.cc.wmich.edu/cs/FPR/cache/PT_PIXEL_1.gif">
          <a:extLst>
            <a:ext uri="{FF2B5EF4-FFF2-40B4-BE49-F238E27FC236}">
              <a16:creationId xmlns:a16="http://schemas.microsoft.com/office/drawing/2014/main" id="{14590A78-5FB6-4A39-A946-23D10731CED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61" name="AutoShape 1" descr="https://psfswebp.cc.wmich.edu/cs/FPR/cache/PT_PIXEL_1.gif">
          <a:extLst>
            <a:ext uri="{FF2B5EF4-FFF2-40B4-BE49-F238E27FC236}">
              <a16:creationId xmlns:a16="http://schemas.microsoft.com/office/drawing/2014/main" id="{B5362694-C747-40B8-B306-781BE88FF95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2" name="AutoShape 1" descr="https://psfswebp.cc.wmich.edu/cs/FPR/cache/PT_PIXEL_1.gif">
          <a:extLst>
            <a:ext uri="{FF2B5EF4-FFF2-40B4-BE49-F238E27FC236}">
              <a16:creationId xmlns:a16="http://schemas.microsoft.com/office/drawing/2014/main" id="{97C57460-E303-46F4-9474-B43B4D10346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3" name="AutoShape 1" descr="https://psfswebp.cc.wmich.edu/cs/FPR/cache/PT_PIXEL_1.gif">
          <a:extLst>
            <a:ext uri="{FF2B5EF4-FFF2-40B4-BE49-F238E27FC236}">
              <a16:creationId xmlns:a16="http://schemas.microsoft.com/office/drawing/2014/main" id="{F8769C65-C5F6-4CA4-8356-2FBB43954A9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4" name="AutoShape 1" descr="https://psfswebp.cc.wmich.edu/cs/FPR/cache/PT_PIXEL_1.gif">
          <a:extLst>
            <a:ext uri="{FF2B5EF4-FFF2-40B4-BE49-F238E27FC236}">
              <a16:creationId xmlns:a16="http://schemas.microsoft.com/office/drawing/2014/main" id="{609C2D70-67D9-4F2B-ADBD-AF7C241DEDB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5" name="AutoShape 1" descr="https://psfswebp.cc.wmich.edu/cs/FPR/cache/PT_PIXEL_1.gif">
          <a:extLst>
            <a:ext uri="{FF2B5EF4-FFF2-40B4-BE49-F238E27FC236}">
              <a16:creationId xmlns:a16="http://schemas.microsoft.com/office/drawing/2014/main" id="{7E456FAB-BA74-4679-B065-C186CE6CBBD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6" name="AutoShape 1" descr="https://psfswebp.cc.wmich.edu/cs/FPR/cache/PT_PIXEL_1.gif">
          <a:extLst>
            <a:ext uri="{FF2B5EF4-FFF2-40B4-BE49-F238E27FC236}">
              <a16:creationId xmlns:a16="http://schemas.microsoft.com/office/drawing/2014/main" id="{426D58D8-9832-4982-B371-2C890D46956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7" name="AutoShape 1" descr="https://psfswebp.cc.wmich.edu/cs/FPR/cache/PT_PIXEL_1.gif">
          <a:extLst>
            <a:ext uri="{FF2B5EF4-FFF2-40B4-BE49-F238E27FC236}">
              <a16:creationId xmlns:a16="http://schemas.microsoft.com/office/drawing/2014/main" id="{66D9C256-7801-4DCB-A9DB-9B3A3974CFA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8" name="AutoShape 1" descr="https://psfswebp.cc.wmich.edu/cs/FPR/cache/PT_PIXEL_1.gif">
          <a:extLst>
            <a:ext uri="{FF2B5EF4-FFF2-40B4-BE49-F238E27FC236}">
              <a16:creationId xmlns:a16="http://schemas.microsoft.com/office/drawing/2014/main" id="{358D42F0-C9F9-48A5-812F-F6298381A80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9" name="AutoShape 1" descr="https://psfswebp.cc.wmich.edu/cs/FPR/cache/PT_PIXEL_1.gif">
          <a:extLst>
            <a:ext uri="{FF2B5EF4-FFF2-40B4-BE49-F238E27FC236}">
              <a16:creationId xmlns:a16="http://schemas.microsoft.com/office/drawing/2014/main" id="{C46D8CDA-B887-4B80-990F-0BE0A1BBA14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0" name="AutoShape 1" descr="https://psfswebp.cc.wmich.edu/cs/FPR/cache/PT_PIXEL_1.gif">
          <a:extLst>
            <a:ext uri="{FF2B5EF4-FFF2-40B4-BE49-F238E27FC236}">
              <a16:creationId xmlns:a16="http://schemas.microsoft.com/office/drawing/2014/main" id="{DD1194D5-0062-4520-B6EF-7E8C3C9A6E9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1" name="AutoShape 1" descr="https://psfswebp.cc.wmich.edu/cs/FPR/cache/PT_PIXEL_1.gif">
          <a:extLst>
            <a:ext uri="{FF2B5EF4-FFF2-40B4-BE49-F238E27FC236}">
              <a16:creationId xmlns:a16="http://schemas.microsoft.com/office/drawing/2014/main" id="{85130770-1637-4BF1-87B6-35D852C7BCF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2" name="AutoShape 1" descr="https://psfswebp.cc.wmich.edu/cs/FPR/cache/PT_PIXEL_1.gif">
          <a:extLst>
            <a:ext uri="{FF2B5EF4-FFF2-40B4-BE49-F238E27FC236}">
              <a16:creationId xmlns:a16="http://schemas.microsoft.com/office/drawing/2014/main" id="{9044F083-3216-4E8A-8C66-39ADE46753B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3" name="AutoShape 1" descr="https://psfswebp.cc.wmich.edu/cs/FPR/cache/PT_PIXEL_1.gif">
          <a:extLst>
            <a:ext uri="{FF2B5EF4-FFF2-40B4-BE49-F238E27FC236}">
              <a16:creationId xmlns:a16="http://schemas.microsoft.com/office/drawing/2014/main" id="{0975A57F-F99D-4B42-BB19-F055FEDCB46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4" name="AutoShape 1" descr="https://psfswebp.cc.wmich.edu/cs/FPR/cache/PT_PIXEL_1.gif">
          <a:extLst>
            <a:ext uri="{FF2B5EF4-FFF2-40B4-BE49-F238E27FC236}">
              <a16:creationId xmlns:a16="http://schemas.microsoft.com/office/drawing/2014/main" id="{AF6FE887-3018-4B1F-B1FA-D37A21F9D85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5" name="AutoShape 1" descr="https://psfswebp.cc.wmich.edu/cs/FPR/cache/PT_PIXEL_1.gif">
          <a:extLst>
            <a:ext uri="{FF2B5EF4-FFF2-40B4-BE49-F238E27FC236}">
              <a16:creationId xmlns:a16="http://schemas.microsoft.com/office/drawing/2014/main" id="{5B64E3D4-4080-4178-B5FE-D45C82A3D15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6" name="AutoShape 1" descr="https://psfswebp.cc.wmich.edu/cs/FPR/cache/PT_PIXEL_1.gif">
          <a:extLst>
            <a:ext uri="{FF2B5EF4-FFF2-40B4-BE49-F238E27FC236}">
              <a16:creationId xmlns:a16="http://schemas.microsoft.com/office/drawing/2014/main" id="{7A901DF5-524C-4169-90D6-B2A4D6C3CB4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7" name="AutoShape 1" descr="https://psfswebp.cc.wmich.edu/cs/FPR/cache/PT_PIXEL_1.gif">
          <a:extLst>
            <a:ext uri="{FF2B5EF4-FFF2-40B4-BE49-F238E27FC236}">
              <a16:creationId xmlns:a16="http://schemas.microsoft.com/office/drawing/2014/main" id="{54C725F2-12AE-45AC-82A8-088C095E8FD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8" name="AutoShape 1" descr="https://psfswebp.cc.wmich.edu/cs/FPR/cache/PT_PIXEL_1.gif">
          <a:extLst>
            <a:ext uri="{FF2B5EF4-FFF2-40B4-BE49-F238E27FC236}">
              <a16:creationId xmlns:a16="http://schemas.microsoft.com/office/drawing/2014/main" id="{F347C2DB-F94D-402C-94AA-ACC8F248B12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9" name="AutoShape 1" descr="https://psfswebp.cc.wmich.edu/cs/FPR/cache/PT_PIXEL_1.gif">
          <a:extLst>
            <a:ext uri="{FF2B5EF4-FFF2-40B4-BE49-F238E27FC236}">
              <a16:creationId xmlns:a16="http://schemas.microsoft.com/office/drawing/2014/main" id="{83727B62-37BB-43C1-B30D-D291112D6EC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0" name="AutoShape 1" descr="https://psfswebp.cc.wmich.edu/cs/FPR/cache/PT_PIXEL_1.gif">
          <a:extLst>
            <a:ext uri="{FF2B5EF4-FFF2-40B4-BE49-F238E27FC236}">
              <a16:creationId xmlns:a16="http://schemas.microsoft.com/office/drawing/2014/main" id="{C639CA44-066C-49AA-81F7-70B18307C7D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1" name="AutoShape 1" descr="https://psfswebp.cc.wmich.edu/cs/FPR/cache/PT_PIXEL_1.gif">
          <a:extLst>
            <a:ext uri="{FF2B5EF4-FFF2-40B4-BE49-F238E27FC236}">
              <a16:creationId xmlns:a16="http://schemas.microsoft.com/office/drawing/2014/main" id="{4E8F7A12-B008-4C75-808D-05EDEC84B46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2" name="AutoShape 1" descr="https://psfswebp.cc.wmich.edu/cs/FPR/cache/PT_PIXEL_1.gif">
          <a:extLst>
            <a:ext uri="{FF2B5EF4-FFF2-40B4-BE49-F238E27FC236}">
              <a16:creationId xmlns:a16="http://schemas.microsoft.com/office/drawing/2014/main" id="{C6F0F770-0CBE-4B36-BEE9-645E056B537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3" name="AutoShape 1" descr="https://psfswebp.cc.wmich.edu/cs/FPR/cache/PT_PIXEL_1.gif">
          <a:extLst>
            <a:ext uri="{FF2B5EF4-FFF2-40B4-BE49-F238E27FC236}">
              <a16:creationId xmlns:a16="http://schemas.microsoft.com/office/drawing/2014/main" id="{0AE1B591-C852-4773-9B78-F8CAF34E750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4" name="AutoShape 1" descr="https://psfswebp.cc.wmich.edu/cs/FPR/cache/PT_PIXEL_1.gif">
          <a:extLst>
            <a:ext uri="{FF2B5EF4-FFF2-40B4-BE49-F238E27FC236}">
              <a16:creationId xmlns:a16="http://schemas.microsoft.com/office/drawing/2014/main" id="{03389A37-D9EA-46CB-96D5-D52B5DF0735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5" name="AutoShape 1" descr="https://psfswebp.cc.wmich.edu/cs/FPR/cache/PT_PIXEL_1.gif">
          <a:extLst>
            <a:ext uri="{FF2B5EF4-FFF2-40B4-BE49-F238E27FC236}">
              <a16:creationId xmlns:a16="http://schemas.microsoft.com/office/drawing/2014/main" id="{CF62CEA1-4845-424E-8407-66714887717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6" name="AutoShape 1" descr="https://psfswebp.cc.wmich.edu/cs/FPR/cache/PT_PIXEL_1.gif">
          <a:extLst>
            <a:ext uri="{FF2B5EF4-FFF2-40B4-BE49-F238E27FC236}">
              <a16:creationId xmlns:a16="http://schemas.microsoft.com/office/drawing/2014/main" id="{975C6D80-2731-4CA3-AF17-5FD9E1C97F1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7" name="AutoShape 1" descr="https://psfswebp.cc.wmich.edu/cs/FPR/cache/PT_PIXEL_1.gif">
          <a:extLst>
            <a:ext uri="{FF2B5EF4-FFF2-40B4-BE49-F238E27FC236}">
              <a16:creationId xmlns:a16="http://schemas.microsoft.com/office/drawing/2014/main" id="{E73893E1-51F0-4CD4-B81F-E7D62461027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8" name="AutoShape 1" descr="https://psfswebp.cc.wmich.edu/cs/FPR/cache/PT_PIXEL_1.gif">
          <a:extLst>
            <a:ext uri="{FF2B5EF4-FFF2-40B4-BE49-F238E27FC236}">
              <a16:creationId xmlns:a16="http://schemas.microsoft.com/office/drawing/2014/main" id="{92763748-C823-4526-8178-3234FD8E668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9" name="AutoShape 1" descr="https://psfswebp.cc.wmich.edu/cs/FPR/cache/PT_PIXEL_1.gif">
          <a:extLst>
            <a:ext uri="{FF2B5EF4-FFF2-40B4-BE49-F238E27FC236}">
              <a16:creationId xmlns:a16="http://schemas.microsoft.com/office/drawing/2014/main" id="{BB948A4A-53D9-48A2-A2D0-9C63EA8FAD3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90" name="AutoShape 1" descr="https://psfswebp.cc.wmich.edu/cs/FPR/cache/PT_PIXEL_1.gif">
          <a:extLst>
            <a:ext uri="{FF2B5EF4-FFF2-40B4-BE49-F238E27FC236}">
              <a16:creationId xmlns:a16="http://schemas.microsoft.com/office/drawing/2014/main" id="{41816454-2F41-42CD-8D76-22A65AF9E41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1" name="AutoShape 1" descr="https://psfswebp.cc.wmich.edu/cs/FPR/cache/PT_PIXEL_1.gif">
          <a:extLst>
            <a:ext uri="{FF2B5EF4-FFF2-40B4-BE49-F238E27FC236}">
              <a16:creationId xmlns:a16="http://schemas.microsoft.com/office/drawing/2014/main" id="{3071BE5D-D246-4CE8-9C39-9FE658CFB00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2" name="AutoShape 1" descr="https://psfswebp.cc.wmich.edu/cs/FPR/cache/PT_PIXEL_1.gif">
          <a:extLst>
            <a:ext uri="{FF2B5EF4-FFF2-40B4-BE49-F238E27FC236}">
              <a16:creationId xmlns:a16="http://schemas.microsoft.com/office/drawing/2014/main" id="{D7DFA580-9E19-4351-8191-688F5118651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3" name="AutoShape 1" descr="https://psfswebp.cc.wmich.edu/cs/FPR/cache/PT_PIXEL_1.gif">
          <a:extLst>
            <a:ext uri="{FF2B5EF4-FFF2-40B4-BE49-F238E27FC236}">
              <a16:creationId xmlns:a16="http://schemas.microsoft.com/office/drawing/2014/main" id="{3577D653-C81D-453C-8775-A2A51DBF5F3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4" name="AutoShape 1" descr="https://psfswebp.cc.wmich.edu/cs/FPR/cache/PT_PIXEL_1.gif">
          <a:extLst>
            <a:ext uri="{FF2B5EF4-FFF2-40B4-BE49-F238E27FC236}">
              <a16:creationId xmlns:a16="http://schemas.microsoft.com/office/drawing/2014/main" id="{92B14DAB-9188-4792-8551-C47995758B8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5" name="AutoShape 1" descr="https://psfswebp.cc.wmich.edu/cs/FPR/cache/PT_PIXEL_1.gif">
          <a:extLst>
            <a:ext uri="{FF2B5EF4-FFF2-40B4-BE49-F238E27FC236}">
              <a16:creationId xmlns:a16="http://schemas.microsoft.com/office/drawing/2014/main" id="{B02C3A53-A13D-40B0-ACB0-DE395C15804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6" name="AutoShape 1" descr="https://psfswebp.cc.wmich.edu/cs/FPR/cache/PT_PIXEL_1.gif">
          <a:extLst>
            <a:ext uri="{FF2B5EF4-FFF2-40B4-BE49-F238E27FC236}">
              <a16:creationId xmlns:a16="http://schemas.microsoft.com/office/drawing/2014/main" id="{2D1AF408-4A50-4C40-B721-6899B3484B5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7" name="AutoShape 1" descr="https://psfswebp.cc.wmich.edu/cs/FPR/cache/PT_PIXEL_1.gif">
          <a:extLst>
            <a:ext uri="{FF2B5EF4-FFF2-40B4-BE49-F238E27FC236}">
              <a16:creationId xmlns:a16="http://schemas.microsoft.com/office/drawing/2014/main" id="{94B265BF-7325-4EDF-A1DD-921219D9D54C}"/>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8" name="AutoShape 1" descr="https://psfswebp.cc.wmich.edu/cs/FPR/cache/PT_PIXEL_1.gif">
          <a:extLst>
            <a:ext uri="{FF2B5EF4-FFF2-40B4-BE49-F238E27FC236}">
              <a16:creationId xmlns:a16="http://schemas.microsoft.com/office/drawing/2014/main" id="{28C0B172-274D-4608-9894-16612FC59F4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9" name="AutoShape 1" descr="https://psfswebp.cc.wmich.edu/cs/FPR/cache/PT_PIXEL_1.gif">
          <a:extLst>
            <a:ext uri="{FF2B5EF4-FFF2-40B4-BE49-F238E27FC236}">
              <a16:creationId xmlns:a16="http://schemas.microsoft.com/office/drawing/2014/main" id="{627A5993-5813-4E95-A949-8905CD03BC9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0" name="AutoShape 1" descr="https://psfswebp.cc.wmich.edu/cs/FPR/cache/PT_PIXEL_1.gif">
          <a:extLst>
            <a:ext uri="{FF2B5EF4-FFF2-40B4-BE49-F238E27FC236}">
              <a16:creationId xmlns:a16="http://schemas.microsoft.com/office/drawing/2014/main" id="{A554A19E-4A49-4BE9-8F88-65CFB9BF7AB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1" name="AutoShape 1" descr="https://psfswebp.cc.wmich.edu/cs/FPR/cache/PT_PIXEL_1.gif">
          <a:extLst>
            <a:ext uri="{FF2B5EF4-FFF2-40B4-BE49-F238E27FC236}">
              <a16:creationId xmlns:a16="http://schemas.microsoft.com/office/drawing/2014/main" id="{DA592BD0-1E5C-4FAB-BA10-A480CEC562D9}"/>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2" name="AutoShape 1" descr="https://psfswebp.cc.wmich.edu/cs/FPR/cache/PT_PIXEL_1.gif">
          <a:extLst>
            <a:ext uri="{FF2B5EF4-FFF2-40B4-BE49-F238E27FC236}">
              <a16:creationId xmlns:a16="http://schemas.microsoft.com/office/drawing/2014/main" id="{11F408B9-48A0-4407-B246-AB635B31B8F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3" name="AutoShape 1" descr="https://psfswebp.cc.wmich.edu/cs/FPR/cache/PT_PIXEL_1.gif">
          <a:extLst>
            <a:ext uri="{FF2B5EF4-FFF2-40B4-BE49-F238E27FC236}">
              <a16:creationId xmlns:a16="http://schemas.microsoft.com/office/drawing/2014/main" id="{93773AC8-8285-40A3-AAE9-8E151E2B91D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4" name="AutoShape 1" descr="https://psfswebp.cc.wmich.edu/cs/FPR/cache/PT_PIXEL_1.gif">
          <a:extLst>
            <a:ext uri="{FF2B5EF4-FFF2-40B4-BE49-F238E27FC236}">
              <a16:creationId xmlns:a16="http://schemas.microsoft.com/office/drawing/2014/main" id="{D2E619A1-8181-44F6-88BD-26A1A06F7F7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5" name="AutoShape 1" descr="https://psfswebp.cc.wmich.edu/cs/FPR/cache/PT_PIXEL_1.gif">
          <a:extLst>
            <a:ext uri="{FF2B5EF4-FFF2-40B4-BE49-F238E27FC236}">
              <a16:creationId xmlns:a16="http://schemas.microsoft.com/office/drawing/2014/main" id="{5BBA2F93-3DB5-424A-B3D8-F5CA49D8B9F9}"/>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6" name="AutoShape 1" descr="https://psfswebp.cc.wmich.edu/cs/FPR/cache/PT_PIXEL_1.gif">
          <a:extLst>
            <a:ext uri="{FF2B5EF4-FFF2-40B4-BE49-F238E27FC236}">
              <a16:creationId xmlns:a16="http://schemas.microsoft.com/office/drawing/2014/main" id="{E169235C-A375-4689-BD71-D06241FD053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7" name="AutoShape 1" descr="https://psfswebp.cc.wmich.edu/cs/FPR/cache/PT_PIXEL_1.gif">
          <a:extLst>
            <a:ext uri="{FF2B5EF4-FFF2-40B4-BE49-F238E27FC236}">
              <a16:creationId xmlns:a16="http://schemas.microsoft.com/office/drawing/2014/main" id="{B1AAB034-E69F-4415-983B-19DB71D4BE5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8" name="AutoShape 1" descr="https://psfswebp.cc.wmich.edu/cs/FPR/cache/PT_PIXEL_1.gif">
          <a:extLst>
            <a:ext uri="{FF2B5EF4-FFF2-40B4-BE49-F238E27FC236}">
              <a16:creationId xmlns:a16="http://schemas.microsoft.com/office/drawing/2014/main" id="{F2C1911A-A41A-433D-9E6A-048CB027D89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9" name="AutoShape 1" descr="https://psfswebp.cc.wmich.edu/cs/FPR/cache/PT_PIXEL_1.gif">
          <a:extLst>
            <a:ext uri="{FF2B5EF4-FFF2-40B4-BE49-F238E27FC236}">
              <a16:creationId xmlns:a16="http://schemas.microsoft.com/office/drawing/2014/main" id="{E54E3657-62DE-4AC6-A1F2-5556B87FB8D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0" name="AutoShape 1" descr="https://psfswebp.cc.wmich.edu/cs/FPR/cache/PT_PIXEL_1.gif">
          <a:extLst>
            <a:ext uri="{FF2B5EF4-FFF2-40B4-BE49-F238E27FC236}">
              <a16:creationId xmlns:a16="http://schemas.microsoft.com/office/drawing/2014/main" id="{D625F34A-E4E4-43FD-BE1F-3AAED96E9D8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1" name="AutoShape 1" descr="https://psfswebp.cc.wmich.edu/cs/FPR/cache/PT_PIXEL_1.gif">
          <a:extLst>
            <a:ext uri="{FF2B5EF4-FFF2-40B4-BE49-F238E27FC236}">
              <a16:creationId xmlns:a16="http://schemas.microsoft.com/office/drawing/2014/main" id="{D03C6154-5C7C-49D6-ADC0-2DC99FD7334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2" name="AutoShape 1" descr="https://psfswebp.cc.wmich.edu/cs/FPR/cache/PT_PIXEL_1.gif">
          <a:extLst>
            <a:ext uri="{FF2B5EF4-FFF2-40B4-BE49-F238E27FC236}">
              <a16:creationId xmlns:a16="http://schemas.microsoft.com/office/drawing/2014/main" id="{660FF00C-800D-4583-BC6A-9D97393CBE0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3" name="AutoShape 1" descr="https://psfswebp.cc.wmich.edu/cs/FPR/cache/PT_PIXEL_1.gif">
          <a:extLst>
            <a:ext uri="{FF2B5EF4-FFF2-40B4-BE49-F238E27FC236}">
              <a16:creationId xmlns:a16="http://schemas.microsoft.com/office/drawing/2014/main" id="{67AA4137-B592-4875-9506-EF819F63190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4" name="AutoShape 1" descr="https://psfswebp.cc.wmich.edu/cs/FPR/cache/PT_PIXEL_1.gif">
          <a:extLst>
            <a:ext uri="{FF2B5EF4-FFF2-40B4-BE49-F238E27FC236}">
              <a16:creationId xmlns:a16="http://schemas.microsoft.com/office/drawing/2014/main" id="{594D9570-DA72-496D-A2C0-88D3A04470B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5" name="AutoShape 1" descr="https://psfswebp.cc.wmich.edu/cs/FPR/cache/PT_PIXEL_1.gif">
          <a:extLst>
            <a:ext uri="{FF2B5EF4-FFF2-40B4-BE49-F238E27FC236}">
              <a16:creationId xmlns:a16="http://schemas.microsoft.com/office/drawing/2014/main" id="{D85E1B24-2C16-4CC9-8413-A793AA79B39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6" name="AutoShape 1" descr="https://psfswebp.cc.wmich.edu/cs/FPR/cache/PT_PIXEL_1.gif">
          <a:extLst>
            <a:ext uri="{FF2B5EF4-FFF2-40B4-BE49-F238E27FC236}">
              <a16:creationId xmlns:a16="http://schemas.microsoft.com/office/drawing/2014/main" id="{BBC1164E-C23A-4529-88BE-2C6EC3EBFAD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7" name="AutoShape 1" descr="https://psfswebp.cc.wmich.edu/cs/FPR/cache/PT_PIXEL_1.gif">
          <a:extLst>
            <a:ext uri="{FF2B5EF4-FFF2-40B4-BE49-F238E27FC236}">
              <a16:creationId xmlns:a16="http://schemas.microsoft.com/office/drawing/2014/main" id="{24C99F88-8F44-4B5C-9E7E-3614B5A8472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8" name="AutoShape 1" descr="https://psfswebp.cc.wmich.edu/cs/FPR/cache/PT_PIXEL_1.gif">
          <a:extLst>
            <a:ext uri="{FF2B5EF4-FFF2-40B4-BE49-F238E27FC236}">
              <a16:creationId xmlns:a16="http://schemas.microsoft.com/office/drawing/2014/main" id="{28AB7D7F-D248-4053-85ED-7A95A22920B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9" name="AutoShape 1" descr="https://psfswebp.cc.wmich.edu/cs/FPR/cache/PT_PIXEL_1.gif">
          <a:extLst>
            <a:ext uri="{FF2B5EF4-FFF2-40B4-BE49-F238E27FC236}">
              <a16:creationId xmlns:a16="http://schemas.microsoft.com/office/drawing/2014/main" id="{1C55F464-C172-47C8-B583-659E5AE7B8F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0" name="AutoShape 1" descr="https://psfswebp.cc.wmich.edu/cs/FPR/cache/PT_PIXEL_1.gif">
          <a:extLst>
            <a:ext uri="{FF2B5EF4-FFF2-40B4-BE49-F238E27FC236}">
              <a16:creationId xmlns:a16="http://schemas.microsoft.com/office/drawing/2014/main" id="{0FDF3752-90A2-44AA-AAE4-39085EE2BCA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1" name="AutoShape 1" descr="https://psfswebp.cc.wmich.edu/cs/FPR/cache/PT_PIXEL_1.gif">
          <a:extLst>
            <a:ext uri="{FF2B5EF4-FFF2-40B4-BE49-F238E27FC236}">
              <a16:creationId xmlns:a16="http://schemas.microsoft.com/office/drawing/2014/main" id="{2DDC3882-8130-4BED-A2A2-B1FE9BAAABB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2" name="AutoShape 1" descr="https://psfswebp.cc.wmich.edu/cs/FPR/cache/PT_PIXEL_1.gif">
          <a:extLst>
            <a:ext uri="{FF2B5EF4-FFF2-40B4-BE49-F238E27FC236}">
              <a16:creationId xmlns:a16="http://schemas.microsoft.com/office/drawing/2014/main" id="{92179ED8-8B8B-4D6C-A4AC-031F642F60B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3" name="AutoShape 1" descr="https://psfswebp.cc.wmich.edu/cs/FPR/cache/PT_PIXEL_1.gif">
          <a:extLst>
            <a:ext uri="{FF2B5EF4-FFF2-40B4-BE49-F238E27FC236}">
              <a16:creationId xmlns:a16="http://schemas.microsoft.com/office/drawing/2014/main" id="{CDB9F36D-1FB0-4C9C-8768-97621F53303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4" name="AutoShape 1" descr="https://psfswebp.cc.wmich.edu/cs/FPR/cache/PT_PIXEL_1.gif">
          <a:extLst>
            <a:ext uri="{FF2B5EF4-FFF2-40B4-BE49-F238E27FC236}">
              <a16:creationId xmlns:a16="http://schemas.microsoft.com/office/drawing/2014/main" id="{9EABA21A-E211-4411-A764-A2D27EF7947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5" name="AutoShape 1" descr="https://psfswebp.cc.wmich.edu/cs/FPR/cache/PT_PIXEL_1.gif">
          <a:extLst>
            <a:ext uri="{FF2B5EF4-FFF2-40B4-BE49-F238E27FC236}">
              <a16:creationId xmlns:a16="http://schemas.microsoft.com/office/drawing/2014/main" id="{92A73348-7D89-4FA8-A964-6FC69AE2F3E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6" name="AutoShape 1" descr="https://psfswebp.cc.wmich.edu/cs/FPR/cache/PT_PIXEL_1.gif">
          <a:extLst>
            <a:ext uri="{FF2B5EF4-FFF2-40B4-BE49-F238E27FC236}">
              <a16:creationId xmlns:a16="http://schemas.microsoft.com/office/drawing/2014/main" id="{816D415E-02FA-4F1D-83C9-C4DF8F1C18D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7" name="AutoShape 1" descr="https://psfswebp.cc.wmich.edu/cs/FPR/cache/PT_PIXEL_1.gif">
          <a:extLst>
            <a:ext uri="{FF2B5EF4-FFF2-40B4-BE49-F238E27FC236}">
              <a16:creationId xmlns:a16="http://schemas.microsoft.com/office/drawing/2014/main" id="{6D673FDA-A5CC-4E74-AC4D-0765AA273C9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8" name="AutoShape 1" descr="https://psfswebp.cc.wmich.edu/cs/FPR/cache/PT_PIXEL_1.gif">
          <a:extLst>
            <a:ext uri="{FF2B5EF4-FFF2-40B4-BE49-F238E27FC236}">
              <a16:creationId xmlns:a16="http://schemas.microsoft.com/office/drawing/2014/main" id="{4B49256C-B626-4642-B724-2F0EABAE407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9" name="AutoShape 1" descr="https://psfswebp.cc.wmich.edu/cs/FPR/cache/PT_PIXEL_1.gif">
          <a:extLst>
            <a:ext uri="{FF2B5EF4-FFF2-40B4-BE49-F238E27FC236}">
              <a16:creationId xmlns:a16="http://schemas.microsoft.com/office/drawing/2014/main" id="{E2B42E63-021C-4BAB-8A6E-4ACA298316E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0" name="AutoShape 1" descr="https://psfswebp.cc.wmich.edu/cs/FPR/cache/PT_PIXEL_1.gif">
          <a:extLst>
            <a:ext uri="{FF2B5EF4-FFF2-40B4-BE49-F238E27FC236}">
              <a16:creationId xmlns:a16="http://schemas.microsoft.com/office/drawing/2014/main" id="{11B79AED-A5C1-4A45-9BB3-A402B8436B0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1" name="AutoShape 1" descr="https://psfswebp.cc.wmich.edu/cs/FPR/cache/PT_PIXEL_1.gif">
          <a:extLst>
            <a:ext uri="{FF2B5EF4-FFF2-40B4-BE49-F238E27FC236}">
              <a16:creationId xmlns:a16="http://schemas.microsoft.com/office/drawing/2014/main" id="{C0A70026-D126-475B-970E-135049BE72D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2" name="AutoShape 1" descr="https://psfswebp.cc.wmich.edu/cs/FPR/cache/PT_PIXEL_1.gif">
          <a:extLst>
            <a:ext uri="{FF2B5EF4-FFF2-40B4-BE49-F238E27FC236}">
              <a16:creationId xmlns:a16="http://schemas.microsoft.com/office/drawing/2014/main" id="{72D96958-B469-458A-BC88-B4A23523651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3" name="AutoShape 1" descr="https://psfswebp.cc.wmich.edu/cs/FPR/cache/PT_PIXEL_1.gif">
          <a:extLst>
            <a:ext uri="{FF2B5EF4-FFF2-40B4-BE49-F238E27FC236}">
              <a16:creationId xmlns:a16="http://schemas.microsoft.com/office/drawing/2014/main" id="{59969A8F-C250-46BB-BF38-D4DEDCC0341D}"/>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4" name="AutoShape 1" descr="https://psfswebp.cc.wmich.edu/cs/FPR/cache/PT_PIXEL_1.gif">
          <a:extLst>
            <a:ext uri="{FF2B5EF4-FFF2-40B4-BE49-F238E27FC236}">
              <a16:creationId xmlns:a16="http://schemas.microsoft.com/office/drawing/2014/main" id="{A1A63DF5-6944-47AC-B4EF-14076E27F7D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5" name="AutoShape 1" descr="https://psfswebp.cc.wmich.edu/cs/FPR/cache/PT_PIXEL_1.gif">
          <a:extLst>
            <a:ext uri="{FF2B5EF4-FFF2-40B4-BE49-F238E27FC236}">
              <a16:creationId xmlns:a16="http://schemas.microsoft.com/office/drawing/2014/main" id="{83B37E05-4081-48C0-B9A9-CBE1B95C759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6" name="AutoShape 1" descr="https://psfswebp.cc.wmich.edu/cs/FPR/cache/PT_PIXEL_1.gif">
          <a:extLst>
            <a:ext uri="{FF2B5EF4-FFF2-40B4-BE49-F238E27FC236}">
              <a16:creationId xmlns:a16="http://schemas.microsoft.com/office/drawing/2014/main" id="{D81BECB0-60DB-4583-BF68-8572448E025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7" name="AutoShape 1" descr="https://psfswebp.cc.wmich.edu/cs/FPR/cache/PT_PIXEL_1.gif">
          <a:extLst>
            <a:ext uri="{FF2B5EF4-FFF2-40B4-BE49-F238E27FC236}">
              <a16:creationId xmlns:a16="http://schemas.microsoft.com/office/drawing/2014/main" id="{6CF92D95-C899-4361-9479-0DEDBCB58F3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8" name="AutoShape 1" descr="https://psfswebp.cc.wmich.edu/cs/FPR/cache/PT_PIXEL_1.gif">
          <a:extLst>
            <a:ext uri="{FF2B5EF4-FFF2-40B4-BE49-F238E27FC236}">
              <a16:creationId xmlns:a16="http://schemas.microsoft.com/office/drawing/2014/main" id="{F876915F-E357-4C61-BC58-2293436146E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39" name="AutoShape 1" descr="https://psfswebp.cc.wmich.edu/cs/FPR/cache/PT_PIXEL_1.gif">
          <a:extLst>
            <a:ext uri="{FF2B5EF4-FFF2-40B4-BE49-F238E27FC236}">
              <a16:creationId xmlns:a16="http://schemas.microsoft.com/office/drawing/2014/main" id="{9ABC82E4-AF57-4D07-B042-B23A2613DB9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0" name="AutoShape 1" descr="https://psfswebp.cc.wmich.edu/cs/FPR/cache/PT_PIXEL_1.gif">
          <a:extLst>
            <a:ext uri="{FF2B5EF4-FFF2-40B4-BE49-F238E27FC236}">
              <a16:creationId xmlns:a16="http://schemas.microsoft.com/office/drawing/2014/main" id="{F95A445F-CC7C-46F9-8C12-ED9B2BA0D51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1" name="AutoShape 1" descr="https://psfswebp.cc.wmich.edu/cs/FPR/cache/PT_PIXEL_1.gif">
          <a:extLst>
            <a:ext uri="{FF2B5EF4-FFF2-40B4-BE49-F238E27FC236}">
              <a16:creationId xmlns:a16="http://schemas.microsoft.com/office/drawing/2014/main" id="{2A35B256-BD44-406D-A69B-4879A2E4BA7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2" name="AutoShape 1" descr="https://psfswebp.cc.wmich.edu/cs/FPR/cache/PT_PIXEL_1.gif">
          <a:extLst>
            <a:ext uri="{FF2B5EF4-FFF2-40B4-BE49-F238E27FC236}">
              <a16:creationId xmlns:a16="http://schemas.microsoft.com/office/drawing/2014/main" id="{B5C4C1D1-B936-4973-8A4A-8898B3B9266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3" name="AutoShape 1" descr="https://psfswebp.cc.wmich.edu/cs/FPR/cache/PT_PIXEL_1.gif">
          <a:extLst>
            <a:ext uri="{FF2B5EF4-FFF2-40B4-BE49-F238E27FC236}">
              <a16:creationId xmlns:a16="http://schemas.microsoft.com/office/drawing/2014/main" id="{1F4F272C-45DB-4195-B287-AF1F1C0BDBB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4" name="AutoShape 1" descr="https://psfswebp.cc.wmich.edu/cs/FPR/cache/PT_PIXEL_1.gif">
          <a:extLst>
            <a:ext uri="{FF2B5EF4-FFF2-40B4-BE49-F238E27FC236}">
              <a16:creationId xmlns:a16="http://schemas.microsoft.com/office/drawing/2014/main" id="{1D24D544-97F9-41A0-A32D-B683B03A6298}"/>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5" name="AutoShape 1" descr="https://psfswebp.cc.wmich.edu/cs/FPR/cache/PT_PIXEL_1.gif">
          <a:extLst>
            <a:ext uri="{FF2B5EF4-FFF2-40B4-BE49-F238E27FC236}">
              <a16:creationId xmlns:a16="http://schemas.microsoft.com/office/drawing/2014/main" id="{DEA54644-184B-4B45-A9C5-71FCE80D3C37}"/>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6" name="AutoShape 1" descr="https://psfswebp.cc.wmich.edu/cs/FPR/cache/PT_PIXEL_1.gif">
          <a:extLst>
            <a:ext uri="{FF2B5EF4-FFF2-40B4-BE49-F238E27FC236}">
              <a16:creationId xmlns:a16="http://schemas.microsoft.com/office/drawing/2014/main" id="{218FC5D6-C306-4C09-A9FA-E0A52DAA09F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7" name="AutoShape 1" descr="https://psfswebp.cc.wmich.edu/cs/FPR/cache/PT_PIXEL_1.gif">
          <a:extLst>
            <a:ext uri="{FF2B5EF4-FFF2-40B4-BE49-F238E27FC236}">
              <a16:creationId xmlns:a16="http://schemas.microsoft.com/office/drawing/2014/main" id="{1255224C-A357-4DC2-AFE6-FC798568E60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8" name="AutoShape 1" descr="https://psfswebp.cc.wmich.edu/cs/FPR/cache/PT_PIXEL_1.gif">
          <a:extLst>
            <a:ext uri="{FF2B5EF4-FFF2-40B4-BE49-F238E27FC236}">
              <a16:creationId xmlns:a16="http://schemas.microsoft.com/office/drawing/2014/main" id="{E77CDD03-1047-4619-8DE1-4471EFAF8BB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9" name="AutoShape 1" descr="https://psfswebp.cc.wmich.edu/cs/FPR/cache/PT_PIXEL_1.gif">
          <a:extLst>
            <a:ext uri="{FF2B5EF4-FFF2-40B4-BE49-F238E27FC236}">
              <a16:creationId xmlns:a16="http://schemas.microsoft.com/office/drawing/2014/main" id="{CD2DB268-35FA-4F59-87B0-81368A16576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0" name="AutoShape 1" descr="https://psfswebp.cc.wmich.edu/cs/FPR/cache/PT_PIXEL_1.gif">
          <a:extLst>
            <a:ext uri="{FF2B5EF4-FFF2-40B4-BE49-F238E27FC236}">
              <a16:creationId xmlns:a16="http://schemas.microsoft.com/office/drawing/2014/main" id="{DCE5DEA2-1B51-4B6A-AE5A-C58705A2A7F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1" name="AutoShape 1" descr="https://psfswebp.cc.wmich.edu/cs/FPR/cache/PT_PIXEL_1.gif">
          <a:extLst>
            <a:ext uri="{FF2B5EF4-FFF2-40B4-BE49-F238E27FC236}">
              <a16:creationId xmlns:a16="http://schemas.microsoft.com/office/drawing/2014/main" id="{F517D2E7-8B9B-4820-A65F-86D74112629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2" name="AutoShape 1" descr="https://psfswebp.cc.wmich.edu/cs/FPR/cache/PT_PIXEL_1.gif">
          <a:extLst>
            <a:ext uri="{FF2B5EF4-FFF2-40B4-BE49-F238E27FC236}">
              <a16:creationId xmlns:a16="http://schemas.microsoft.com/office/drawing/2014/main" id="{36362982-A8C0-485F-8F74-9A8CBE599F7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3" name="AutoShape 1" descr="https://psfswebp.cc.wmich.edu/cs/FPR/cache/PT_PIXEL_1.gif">
          <a:extLst>
            <a:ext uri="{FF2B5EF4-FFF2-40B4-BE49-F238E27FC236}">
              <a16:creationId xmlns:a16="http://schemas.microsoft.com/office/drawing/2014/main" id="{929A8DE6-5611-41FC-B154-8CBD2E3727D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4" name="AutoShape 1" descr="https://psfswebp.cc.wmich.edu/cs/FPR/cache/PT_PIXEL_1.gif">
          <a:extLst>
            <a:ext uri="{FF2B5EF4-FFF2-40B4-BE49-F238E27FC236}">
              <a16:creationId xmlns:a16="http://schemas.microsoft.com/office/drawing/2014/main" id="{70EDD973-AE87-4639-BA51-B3FCA401677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5" name="AutoShape 1" descr="https://psfswebp.cc.wmich.edu/cs/FPR/cache/PT_PIXEL_1.gif">
          <a:extLst>
            <a:ext uri="{FF2B5EF4-FFF2-40B4-BE49-F238E27FC236}">
              <a16:creationId xmlns:a16="http://schemas.microsoft.com/office/drawing/2014/main" id="{52619DDD-0E43-4349-929D-33A272100D0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6" name="AutoShape 1" descr="https://psfswebp.cc.wmich.edu/cs/FPR/cache/PT_PIXEL_1.gif">
          <a:extLst>
            <a:ext uri="{FF2B5EF4-FFF2-40B4-BE49-F238E27FC236}">
              <a16:creationId xmlns:a16="http://schemas.microsoft.com/office/drawing/2014/main" id="{4B737472-BE39-46E6-A87A-9CEF7C6AEACB}"/>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7" name="AutoShape 1" descr="https://psfswebp.cc.wmich.edu/cs/FPR/cache/PT_PIXEL_1.gif">
          <a:extLst>
            <a:ext uri="{FF2B5EF4-FFF2-40B4-BE49-F238E27FC236}">
              <a16:creationId xmlns:a16="http://schemas.microsoft.com/office/drawing/2014/main" id="{7A8D9CF3-01B3-4B18-B4CB-8F942F1F374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58" name="AutoShape 1" descr="https://psfswebp.cc.wmich.edu/cs/FPR/cache/PT_PIXEL_1.gif">
          <a:extLst>
            <a:ext uri="{FF2B5EF4-FFF2-40B4-BE49-F238E27FC236}">
              <a16:creationId xmlns:a16="http://schemas.microsoft.com/office/drawing/2014/main" id="{035AD463-A80D-4603-AF85-4DA38F478C6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59" name="AutoShape 1" descr="https://psfswebp.cc.wmich.edu/cs/FPR/cache/PT_PIXEL_1.gif">
          <a:extLst>
            <a:ext uri="{FF2B5EF4-FFF2-40B4-BE49-F238E27FC236}">
              <a16:creationId xmlns:a16="http://schemas.microsoft.com/office/drawing/2014/main" id="{DDAC3670-ABC0-4151-A8B7-9CE2487B784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0" name="AutoShape 1" descr="https://psfswebp.cc.wmich.edu/cs/FPR/cache/PT_PIXEL_1.gif">
          <a:extLst>
            <a:ext uri="{FF2B5EF4-FFF2-40B4-BE49-F238E27FC236}">
              <a16:creationId xmlns:a16="http://schemas.microsoft.com/office/drawing/2014/main" id="{6825338B-8EE1-4296-977C-62C1E3F218E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1" name="AutoShape 1" descr="https://psfswebp.cc.wmich.edu/cs/FPR/cache/PT_PIXEL_1.gif">
          <a:extLst>
            <a:ext uri="{FF2B5EF4-FFF2-40B4-BE49-F238E27FC236}">
              <a16:creationId xmlns:a16="http://schemas.microsoft.com/office/drawing/2014/main" id="{8B308A67-16B1-464B-A534-AE39DC19441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2" name="AutoShape 1" descr="https://psfswebp.cc.wmich.edu/cs/FPR/cache/PT_PIXEL_1.gif">
          <a:extLst>
            <a:ext uri="{FF2B5EF4-FFF2-40B4-BE49-F238E27FC236}">
              <a16:creationId xmlns:a16="http://schemas.microsoft.com/office/drawing/2014/main" id="{3FE44A09-79B6-4A42-AD4D-DB4FD2D468D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3" name="AutoShape 1" descr="https://psfswebp.cc.wmich.edu/cs/FPR/cache/PT_PIXEL_1.gif">
          <a:extLst>
            <a:ext uri="{FF2B5EF4-FFF2-40B4-BE49-F238E27FC236}">
              <a16:creationId xmlns:a16="http://schemas.microsoft.com/office/drawing/2014/main" id="{51EFB1FB-44C7-45A2-8366-06750DE8B1A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4" name="AutoShape 1" descr="https://psfswebp.cc.wmich.edu/cs/FPR/cache/PT_PIXEL_1.gif">
          <a:extLst>
            <a:ext uri="{FF2B5EF4-FFF2-40B4-BE49-F238E27FC236}">
              <a16:creationId xmlns:a16="http://schemas.microsoft.com/office/drawing/2014/main" id="{E851C11D-B0D5-4EDD-96C3-CBBF1B58CA1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5" name="AutoShape 1" descr="https://psfswebp.cc.wmich.edu/cs/FPR/cache/PT_PIXEL_1.gif">
          <a:extLst>
            <a:ext uri="{FF2B5EF4-FFF2-40B4-BE49-F238E27FC236}">
              <a16:creationId xmlns:a16="http://schemas.microsoft.com/office/drawing/2014/main" id="{DE2343DF-1758-4C0D-A9A3-6C337628C02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6" name="AutoShape 1" descr="https://psfswebp.cc.wmich.edu/cs/FPR/cache/PT_PIXEL_1.gif">
          <a:extLst>
            <a:ext uri="{FF2B5EF4-FFF2-40B4-BE49-F238E27FC236}">
              <a16:creationId xmlns:a16="http://schemas.microsoft.com/office/drawing/2014/main" id="{67EC8961-3503-4DCC-B4AD-6E621802F9B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7" name="AutoShape 1" descr="https://psfswebp.cc.wmich.edu/cs/FPR/cache/PT_PIXEL_1.gif">
          <a:extLst>
            <a:ext uri="{FF2B5EF4-FFF2-40B4-BE49-F238E27FC236}">
              <a16:creationId xmlns:a16="http://schemas.microsoft.com/office/drawing/2014/main" id="{22AD6B34-E97E-4E70-BD15-531C021F3CB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8" name="AutoShape 1" descr="https://psfswebp.cc.wmich.edu/cs/FPR/cache/PT_PIXEL_1.gif">
          <a:extLst>
            <a:ext uri="{FF2B5EF4-FFF2-40B4-BE49-F238E27FC236}">
              <a16:creationId xmlns:a16="http://schemas.microsoft.com/office/drawing/2014/main" id="{EF4598B8-5E88-4848-84A6-EC706FE8F92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9" name="AutoShape 1" descr="https://psfswebp.cc.wmich.edu/cs/FPR/cache/PT_PIXEL_1.gif">
          <a:extLst>
            <a:ext uri="{FF2B5EF4-FFF2-40B4-BE49-F238E27FC236}">
              <a16:creationId xmlns:a16="http://schemas.microsoft.com/office/drawing/2014/main" id="{6590BC59-4EDE-4D64-89C7-B90A01B678E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0" name="AutoShape 1" descr="https://psfswebp.cc.wmich.edu/cs/FPR/cache/PT_PIXEL_1.gif">
          <a:extLst>
            <a:ext uri="{FF2B5EF4-FFF2-40B4-BE49-F238E27FC236}">
              <a16:creationId xmlns:a16="http://schemas.microsoft.com/office/drawing/2014/main" id="{78974B22-0EBE-4FF3-84D0-62A5C5FBEE4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1" name="AutoShape 1" descr="https://psfswebp.cc.wmich.edu/cs/FPR/cache/PT_PIXEL_1.gif">
          <a:extLst>
            <a:ext uri="{FF2B5EF4-FFF2-40B4-BE49-F238E27FC236}">
              <a16:creationId xmlns:a16="http://schemas.microsoft.com/office/drawing/2014/main" id="{0C9AEB2B-C931-43D7-A877-68B0A6565CE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2" name="AutoShape 1" descr="https://psfswebp.cc.wmich.edu/cs/FPR/cache/PT_PIXEL_1.gif">
          <a:extLst>
            <a:ext uri="{FF2B5EF4-FFF2-40B4-BE49-F238E27FC236}">
              <a16:creationId xmlns:a16="http://schemas.microsoft.com/office/drawing/2014/main" id="{D4BF4D62-F594-4E81-883C-EF1C4FAE7AE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3" name="AutoShape 1" descr="https://psfswebp.cc.wmich.edu/cs/FPR/cache/PT_PIXEL_1.gif">
          <a:extLst>
            <a:ext uri="{FF2B5EF4-FFF2-40B4-BE49-F238E27FC236}">
              <a16:creationId xmlns:a16="http://schemas.microsoft.com/office/drawing/2014/main" id="{54998C9F-7191-4BE4-ABAA-B85492B2230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4" name="AutoShape 1" descr="https://psfswebp.cc.wmich.edu/cs/FPR/cache/PT_PIXEL_1.gif">
          <a:extLst>
            <a:ext uri="{FF2B5EF4-FFF2-40B4-BE49-F238E27FC236}">
              <a16:creationId xmlns:a16="http://schemas.microsoft.com/office/drawing/2014/main" id="{5742B8B3-79B0-4348-B018-C2721202BFB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5" name="AutoShape 1" descr="https://psfswebp.cc.wmich.edu/cs/FPR/cache/PT_PIXEL_1.gif">
          <a:extLst>
            <a:ext uri="{FF2B5EF4-FFF2-40B4-BE49-F238E27FC236}">
              <a16:creationId xmlns:a16="http://schemas.microsoft.com/office/drawing/2014/main" id="{84BA2DB8-4D37-4C02-AF6D-FE98C17454E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6" name="AutoShape 1" descr="https://psfswebp.cc.wmich.edu/cs/FPR/cache/PT_PIXEL_1.gif">
          <a:extLst>
            <a:ext uri="{FF2B5EF4-FFF2-40B4-BE49-F238E27FC236}">
              <a16:creationId xmlns:a16="http://schemas.microsoft.com/office/drawing/2014/main" id="{F50004B6-0761-4D7F-88AC-F8E6B36AF2B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7" name="AutoShape 1" descr="https://psfswebp.cc.wmich.edu/cs/FPR/cache/PT_PIXEL_1.gif">
          <a:extLst>
            <a:ext uri="{FF2B5EF4-FFF2-40B4-BE49-F238E27FC236}">
              <a16:creationId xmlns:a16="http://schemas.microsoft.com/office/drawing/2014/main" id="{25A9DF4A-6224-4BC7-9771-137CAF1B934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8" name="AutoShape 1" descr="https://psfswebp.cc.wmich.edu/cs/FPR/cache/PT_PIXEL_1.gif">
          <a:extLst>
            <a:ext uri="{FF2B5EF4-FFF2-40B4-BE49-F238E27FC236}">
              <a16:creationId xmlns:a16="http://schemas.microsoft.com/office/drawing/2014/main" id="{5E9AE660-665E-4081-9B5C-B1359A18FA2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9" name="AutoShape 1" descr="https://psfswebp.cc.wmich.edu/cs/FPR/cache/PT_PIXEL_1.gif">
          <a:extLst>
            <a:ext uri="{FF2B5EF4-FFF2-40B4-BE49-F238E27FC236}">
              <a16:creationId xmlns:a16="http://schemas.microsoft.com/office/drawing/2014/main" id="{88D8937A-5372-4396-BE60-1F641F3C08C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0" name="AutoShape 1" descr="https://psfswebp.cc.wmich.edu/cs/FPR/cache/PT_PIXEL_1.gif">
          <a:extLst>
            <a:ext uri="{FF2B5EF4-FFF2-40B4-BE49-F238E27FC236}">
              <a16:creationId xmlns:a16="http://schemas.microsoft.com/office/drawing/2014/main" id="{91275182-4A88-42F5-B205-4E8712DECB4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1" name="AutoShape 1" descr="https://psfswebp.cc.wmich.edu/cs/FPR/cache/PT_PIXEL_1.gif">
          <a:extLst>
            <a:ext uri="{FF2B5EF4-FFF2-40B4-BE49-F238E27FC236}">
              <a16:creationId xmlns:a16="http://schemas.microsoft.com/office/drawing/2014/main" id="{96F59ACB-F262-4CA7-B4D4-0D237603FFE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2" name="AutoShape 1" descr="https://psfswebp.cc.wmich.edu/cs/FPR/cache/PT_PIXEL_1.gif">
          <a:extLst>
            <a:ext uri="{FF2B5EF4-FFF2-40B4-BE49-F238E27FC236}">
              <a16:creationId xmlns:a16="http://schemas.microsoft.com/office/drawing/2014/main" id="{92011C9E-CB59-4D56-8E52-61E18842ECA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3" name="AutoShape 1" descr="https://psfswebp.cc.wmich.edu/cs/FPR/cache/PT_PIXEL_1.gif">
          <a:extLst>
            <a:ext uri="{FF2B5EF4-FFF2-40B4-BE49-F238E27FC236}">
              <a16:creationId xmlns:a16="http://schemas.microsoft.com/office/drawing/2014/main" id="{6A36A669-60C6-4895-8618-FE9481C05A2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4" name="AutoShape 1" descr="https://psfswebp.cc.wmich.edu/cs/FPR/cache/PT_PIXEL_1.gif">
          <a:extLst>
            <a:ext uri="{FF2B5EF4-FFF2-40B4-BE49-F238E27FC236}">
              <a16:creationId xmlns:a16="http://schemas.microsoft.com/office/drawing/2014/main" id="{6430396F-628A-451F-9FAC-4F4C3DB63D3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5" name="AutoShape 1" descr="https://psfswebp.cc.wmich.edu/cs/FPR/cache/PT_PIXEL_1.gif">
          <a:extLst>
            <a:ext uri="{FF2B5EF4-FFF2-40B4-BE49-F238E27FC236}">
              <a16:creationId xmlns:a16="http://schemas.microsoft.com/office/drawing/2014/main" id="{B4FBDDFD-52DB-493B-9CA3-B13262D3228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6" name="AutoShape 1" descr="https://psfswebp.cc.wmich.edu/cs/FPR/cache/PT_PIXEL_1.gif">
          <a:extLst>
            <a:ext uri="{FF2B5EF4-FFF2-40B4-BE49-F238E27FC236}">
              <a16:creationId xmlns:a16="http://schemas.microsoft.com/office/drawing/2014/main" id="{77FE9ED7-3575-4981-BBDB-81E84D509E5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87" name="AutoShape 1" descr="https://psfswebp.cc.wmich.edu/cs/FPR/cache/PT_PIXEL_1.gif">
          <a:extLst>
            <a:ext uri="{FF2B5EF4-FFF2-40B4-BE49-F238E27FC236}">
              <a16:creationId xmlns:a16="http://schemas.microsoft.com/office/drawing/2014/main" id="{6932BD6D-481F-4168-B6F9-AEBC563D2C0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88" name="AutoShape 1" descr="https://psfswebp.cc.wmich.edu/cs/FPR/cache/PT_PIXEL_1.gif">
          <a:extLst>
            <a:ext uri="{FF2B5EF4-FFF2-40B4-BE49-F238E27FC236}">
              <a16:creationId xmlns:a16="http://schemas.microsoft.com/office/drawing/2014/main" id="{7C174E0F-D8FC-4B52-A5BB-FECA13D06E0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89" name="AutoShape 1" descr="https://psfswebp.cc.wmich.edu/cs/FPR/cache/PT_PIXEL_1.gif">
          <a:extLst>
            <a:ext uri="{FF2B5EF4-FFF2-40B4-BE49-F238E27FC236}">
              <a16:creationId xmlns:a16="http://schemas.microsoft.com/office/drawing/2014/main" id="{1B60FFA2-F342-48C1-8865-4D4DCF46111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0" name="AutoShape 1" descr="https://psfswebp.cc.wmich.edu/cs/FPR/cache/PT_PIXEL_1.gif">
          <a:extLst>
            <a:ext uri="{FF2B5EF4-FFF2-40B4-BE49-F238E27FC236}">
              <a16:creationId xmlns:a16="http://schemas.microsoft.com/office/drawing/2014/main" id="{0B07B820-5C25-42A3-AA0B-931088EAFDA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1" name="AutoShape 1" descr="https://psfswebp.cc.wmich.edu/cs/FPR/cache/PT_PIXEL_1.gif">
          <a:extLst>
            <a:ext uri="{FF2B5EF4-FFF2-40B4-BE49-F238E27FC236}">
              <a16:creationId xmlns:a16="http://schemas.microsoft.com/office/drawing/2014/main" id="{6B9D6817-7EEF-4F39-A706-59234E79359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2" name="AutoShape 1" descr="https://psfswebp.cc.wmich.edu/cs/FPR/cache/PT_PIXEL_1.gif">
          <a:extLst>
            <a:ext uri="{FF2B5EF4-FFF2-40B4-BE49-F238E27FC236}">
              <a16:creationId xmlns:a16="http://schemas.microsoft.com/office/drawing/2014/main" id="{E13B0D3C-DDAE-48F1-A80C-7FE0DEA5D5E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3" name="AutoShape 1" descr="https://psfswebp.cc.wmich.edu/cs/FPR/cache/PT_PIXEL_1.gif">
          <a:extLst>
            <a:ext uri="{FF2B5EF4-FFF2-40B4-BE49-F238E27FC236}">
              <a16:creationId xmlns:a16="http://schemas.microsoft.com/office/drawing/2014/main" id="{54EF0AFD-F93A-46F9-9AE3-2B8D089D9F8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4" name="AutoShape 1" descr="https://psfswebp.cc.wmich.edu/cs/FPR/cache/PT_PIXEL_1.gif">
          <a:extLst>
            <a:ext uri="{FF2B5EF4-FFF2-40B4-BE49-F238E27FC236}">
              <a16:creationId xmlns:a16="http://schemas.microsoft.com/office/drawing/2014/main" id="{1625F517-1FE6-425D-A1D9-4F75C912DE1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5" name="AutoShape 1" descr="https://psfswebp.cc.wmich.edu/cs/FPR/cache/PT_PIXEL_1.gif">
          <a:extLst>
            <a:ext uri="{FF2B5EF4-FFF2-40B4-BE49-F238E27FC236}">
              <a16:creationId xmlns:a16="http://schemas.microsoft.com/office/drawing/2014/main" id="{4770427B-2749-4E61-AF29-B56B7EE7A51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6" name="AutoShape 1" descr="https://psfswebp.cc.wmich.edu/cs/FPR/cache/PT_PIXEL_1.gif">
          <a:extLst>
            <a:ext uri="{FF2B5EF4-FFF2-40B4-BE49-F238E27FC236}">
              <a16:creationId xmlns:a16="http://schemas.microsoft.com/office/drawing/2014/main" id="{34A1A077-71BA-48A6-90A5-7D54694978AB}"/>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7" name="AutoShape 1" descr="https://psfswebp.cc.wmich.edu/cs/FPR/cache/PT_PIXEL_1.gif">
          <a:extLst>
            <a:ext uri="{FF2B5EF4-FFF2-40B4-BE49-F238E27FC236}">
              <a16:creationId xmlns:a16="http://schemas.microsoft.com/office/drawing/2014/main" id="{DF80F802-FEA4-4B90-A1B9-0AE3F9EE198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8" name="AutoShape 1" descr="https://psfswebp.cc.wmich.edu/cs/FPR/cache/PT_PIXEL_1.gif">
          <a:extLst>
            <a:ext uri="{FF2B5EF4-FFF2-40B4-BE49-F238E27FC236}">
              <a16:creationId xmlns:a16="http://schemas.microsoft.com/office/drawing/2014/main" id="{8B9B0022-AB7C-455B-8B66-18FDD2BB099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9" name="AutoShape 1" descr="https://psfswebp.cc.wmich.edu/cs/FPR/cache/PT_PIXEL_1.gif">
          <a:extLst>
            <a:ext uri="{FF2B5EF4-FFF2-40B4-BE49-F238E27FC236}">
              <a16:creationId xmlns:a16="http://schemas.microsoft.com/office/drawing/2014/main" id="{2B02A156-0D48-4BCA-81EB-1800A3E1E93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0" name="AutoShape 1" descr="https://psfswebp.cc.wmich.edu/cs/FPR/cache/PT_PIXEL_1.gif">
          <a:extLst>
            <a:ext uri="{FF2B5EF4-FFF2-40B4-BE49-F238E27FC236}">
              <a16:creationId xmlns:a16="http://schemas.microsoft.com/office/drawing/2014/main" id="{DE2DF803-253F-45FE-B99C-BA97862B466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1" name="AutoShape 1" descr="https://psfswebp.cc.wmich.edu/cs/FPR/cache/PT_PIXEL_1.gif">
          <a:extLst>
            <a:ext uri="{FF2B5EF4-FFF2-40B4-BE49-F238E27FC236}">
              <a16:creationId xmlns:a16="http://schemas.microsoft.com/office/drawing/2014/main" id="{1C224128-2898-44C2-A162-17EECD99F61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2" name="AutoShape 1" descr="https://psfswebp.cc.wmich.edu/cs/FPR/cache/PT_PIXEL_1.gif">
          <a:extLst>
            <a:ext uri="{FF2B5EF4-FFF2-40B4-BE49-F238E27FC236}">
              <a16:creationId xmlns:a16="http://schemas.microsoft.com/office/drawing/2014/main" id="{722E912F-2E5D-4BC3-BF13-2A6AF43FF63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3" name="AutoShape 1" descr="https://psfswebp.cc.wmich.edu/cs/FPR/cache/PT_PIXEL_1.gif">
          <a:extLst>
            <a:ext uri="{FF2B5EF4-FFF2-40B4-BE49-F238E27FC236}">
              <a16:creationId xmlns:a16="http://schemas.microsoft.com/office/drawing/2014/main" id="{735E8F2B-6B9C-4BE8-8A46-772DB5CA4C5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4" name="AutoShape 1" descr="https://psfswebp.cc.wmich.edu/cs/FPR/cache/PT_PIXEL_1.gif">
          <a:extLst>
            <a:ext uri="{FF2B5EF4-FFF2-40B4-BE49-F238E27FC236}">
              <a16:creationId xmlns:a16="http://schemas.microsoft.com/office/drawing/2014/main" id="{8F2FD033-C68C-4DDC-8890-6B0ED608F51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5" name="AutoShape 1" descr="https://psfswebp.cc.wmich.edu/cs/FPR/cache/PT_PIXEL_1.gif">
          <a:extLst>
            <a:ext uri="{FF2B5EF4-FFF2-40B4-BE49-F238E27FC236}">
              <a16:creationId xmlns:a16="http://schemas.microsoft.com/office/drawing/2014/main" id="{D2BA8843-1506-470C-B7D2-0513EAEA5AD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xdr:row>
      <xdr:rowOff>0</xdr:rowOff>
    </xdr:from>
    <xdr:to>
      <xdr:col>3</xdr:col>
      <xdr:colOff>304800</xdr:colOff>
      <xdr:row>2</xdr:row>
      <xdr:rowOff>301625</xdr:rowOff>
    </xdr:to>
    <xdr:sp macro="" textlink="">
      <xdr:nvSpPr>
        <xdr:cNvPr id="3706" name="AutoShape 1" descr="https://psfswebp.cc.wmich.edu/cs/FPR/cache/PT_PIXEL_1.gif">
          <a:extLst>
            <a:ext uri="{FF2B5EF4-FFF2-40B4-BE49-F238E27FC236}">
              <a16:creationId xmlns:a16="http://schemas.microsoft.com/office/drawing/2014/main" id="{20ACDC8E-CB8C-485F-9919-99027BFE132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07" name="AutoShape 1" descr="https://psfswebp.cc.wmich.edu/cs/FPR/cache/PT_PIXEL_1.gif">
          <a:extLst>
            <a:ext uri="{FF2B5EF4-FFF2-40B4-BE49-F238E27FC236}">
              <a16:creationId xmlns:a16="http://schemas.microsoft.com/office/drawing/2014/main" id="{697750D9-9E59-435F-BD61-FE603340B33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08" name="AutoShape 1" descr="https://psfswebp.cc.wmich.edu/cs/FPR/cache/PT_PIXEL_1.gif">
          <a:extLst>
            <a:ext uri="{FF2B5EF4-FFF2-40B4-BE49-F238E27FC236}">
              <a16:creationId xmlns:a16="http://schemas.microsoft.com/office/drawing/2014/main" id="{1DFA1E3E-2DFE-436E-A703-E74D961E766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09" name="AutoShape 1" descr="https://psfswebp.cc.wmich.edu/cs/FPR/cache/PT_PIXEL_1.gif">
          <a:extLst>
            <a:ext uri="{FF2B5EF4-FFF2-40B4-BE49-F238E27FC236}">
              <a16:creationId xmlns:a16="http://schemas.microsoft.com/office/drawing/2014/main" id="{A57A0C0B-EF86-4ADA-80BF-676B78AEA69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0" name="AutoShape 1" descr="https://psfswebp.cc.wmich.edu/cs/FPR/cache/PT_PIXEL_1.gif">
          <a:extLst>
            <a:ext uri="{FF2B5EF4-FFF2-40B4-BE49-F238E27FC236}">
              <a16:creationId xmlns:a16="http://schemas.microsoft.com/office/drawing/2014/main" id="{D910C76A-D4E8-4003-8104-82381D1891B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1" name="AutoShape 1" descr="https://psfswebp.cc.wmich.edu/cs/FPR/cache/PT_PIXEL_1.gif">
          <a:extLst>
            <a:ext uri="{FF2B5EF4-FFF2-40B4-BE49-F238E27FC236}">
              <a16:creationId xmlns:a16="http://schemas.microsoft.com/office/drawing/2014/main" id="{B05E5697-F0C9-4C4B-864D-A66FF5784A6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2" name="AutoShape 1" descr="https://psfswebp.cc.wmich.edu/cs/FPR/cache/PT_PIXEL_1.gif">
          <a:extLst>
            <a:ext uri="{FF2B5EF4-FFF2-40B4-BE49-F238E27FC236}">
              <a16:creationId xmlns:a16="http://schemas.microsoft.com/office/drawing/2014/main" id="{A318EF96-C291-429B-B5D1-7BC4AAB5A46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3" name="AutoShape 1" descr="https://psfswebp.cc.wmich.edu/cs/FPR/cache/PT_PIXEL_1.gif">
          <a:extLst>
            <a:ext uri="{FF2B5EF4-FFF2-40B4-BE49-F238E27FC236}">
              <a16:creationId xmlns:a16="http://schemas.microsoft.com/office/drawing/2014/main" id="{8B126970-0B62-4949-87ED-817C629DCB9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4" name="AutoShape 1" descr="https://psfswebp.cc.wmich.edu/cs/FPR/cache/PT_PIXEL_1.gif">
          <a:extLst>
            <a:ext uri="{FF2B5EF4-FFF2-40B4-BE49-F238E27FC236}">
              <a16:creationId xmlns:a16="http://schemas.microsoft.com/office/drawing/2014/main" id="{D0998D0B-9D66-401E-A8F9-1B39619BB15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5" name="AutoShape 1" descr="https://psfswebp.cc.wmich.edu/cs/FPR/cache/PT_PIXEL_1.gif">
          <a:extLst>
            <a:ext uri="{FF2B5EF4-FFF2-40B4-BE49-F238E27FC236}">
              <a16:creationId xmlns:a16="http://schemas.microsoft.com/office/drawing/2014/main" id="{B46B58A9-0BBD-46DE-AC70-B6AC401131E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6" name="AutoShape 1" descr="https://psfswebp.cc.wmich.edu/cs/FPR/cache/PT_PIXEL_1.gif">
          <a:extLst>
            <a:ext uri="{FF2B5EF4-FFF2-40B4-BE49-F238E27FC236}">
              <a16:creationId xmlns:a16="http://schemas.microsoft.com/office/drawing/2014/main" id="{9CE2B11B-C366-4116-A2EA-5C99D0D9776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7" name="AutoShape 1" descr="https://psfswebp.cc.wmich.edu/cs/FPR/cache/PT_PIXEL_1.gif">
          <a:extLst>
            <a:ext uri="{FF2B5EF4-FFF2-40B4-BE49-F238E27FC236}">
              <a16:creationId xmlns:a16="http://schemas.microsoft.com/office/drawing/2014/main" id="{D5191C0F-2459-4D58-8F9F-57A4B54AEB0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8" name="AutoShape 1" descr="https://psfswebp.cc.wmich.edu/cs/FPR/cache/PT_PIXEL_1.gif">
          <a:extLst>
            <a:ext uri="{FF2B5EF4-FFF2-40B4-BE49-F238E27FC236}">
              <a16:creationId xmlns:a16="http://schemas.microsoft.com/office/drawing/2014/main" id="{A01DE0D4-EC77-41BB-A576-676F0092731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9" name="AutoShape 1" descr="https://psfswebp.cc.wmich.edu/cs/FPR/cache/PT_PIXEL_1.gif">
          <a:extLst>
            <a:ext uri="{FF2B5EF4-FFF2-40B4-BE49-F238E27FC236}">
              <a16:creationId xmlns:a16="http://schemas.microsoft.com/office/drawing/2014/main" id="{2A3F5E6C-3409-44EE-9121-869E03A1DBD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0" name="AutoShape 1" descr="https://psfswebp.cc.wmich.edu/cs/FPR/cache/PT_PIXEL_1.gif">
          <a:extLst>
            <a:ext uri="{FF2B5EF4-FFF2-40B4-BE49-F238E27FC236}">
              <a16:creationId xmlns:a16="http://schemas.microsoft.com/office/drawing/2014/main" id="{DDCEBB91-4A9C-4D71-97A6-963CC9B6B75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1" name="AutoShape 1" descr="https://psfswebp.cc.wmich.edu/cs/FPR/cache/PT_PIXEL_1.gif">
          <a:extLst>
            <a:ext uri="{FF2B5EF4-FFF2-40B4-BE49-F238E27FC236}">
              <a16:creationId xmlns:a16="http://schemas.microsoft.com/office/drawing/2014/main" id="{5DBC8C25-3DA9-4151-AC98-63CFB041204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2" name="AutoShape 1" descr="https://psfswebp.cc.wmich.edu/cs/FPR/cache/PT_PIXEL_1.gif">
          <a:extLst>
            <a:ext uri="{FF2B5EF4-FFF2-40B4-BE49-F238E27FC236}">
              <a16:creationId xmlns:a16="http://schemas.microsoft.com/office/drawing/2014/main" id="{810F427B-B554-4BD7-BC64-E7708B01E8A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3" name="AutoShape 1" descr="https://psfswebp.cc.wmich.edu/cs/FPR/cache/PT_PIXEL_1.gif">
          <a:extLst>
            <a:ext uri="{FF2B5EF4-FFF2-40B4-BE49-F238E27FC236}">
              <a16:creationId xmlns:a16="http://schemas.microsoft.com/office/drawing/2014/main" id="{16CBBE54-8270-420A-A8F2-5589C86DC02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4" name="AutoShape 1" descr="https://psfswebp.cc.wmich.edu/cs/FPR/cache/PT_PIXEL_1.gif">
          <a:extLst>
            <a:ext uri="{FF2B5EF4-FFF2-40B4-BE49-F238E27FC236}">
              <a16:creationId xmlns:a16="http://schemas.microsoft.com/office/drawing/2014/main" id="{05260769-353D-414F-A4E4-7F3DAB84653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5" name="AutoShape 1" descr="https://psfswebp.cc.wmich.edu/cs/FPR/cache/PT_PIXEL_1.gif">
          <a:extLst>
            <a:ext uri="{FF2B5EF4-FFF2-40B4-BE49-F238E27FC236}">
              <a16:creationId xmlns:a16="http://schemas.microsoft.com/office/drawing/2014/main" id="{52592C0A-3185-4D14-8125-C1951CF3527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6" name="AutoShape 1" descr="https://psfswebp.cc.wmich.edu/cs/FPR/cache/PT_PIXEL_1.gif">
          <a:extLst>
            <a:ext uri="{FF2B5EF4-FFF2-40B4-BE49-F238E27FC236}">
              <a16:creationId xmlns:a16="http://schemas.microsoft.com/office/drawing/2014/main" id="{C6418311-3001-491D-A082-E347251BD8B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7" name="AutoShape 1" descr="https://psfswebp.cc.wmich.edu/cs/FPR/cache/PT_PIXEL_1.gif">
          <a:extLst>
            <a:ext uri="{FF2B5EF4-FFF2-40B4-BE49-F238E27FC236}">
              <a16:creationId xmlns:a16="http://schemas.microsoft.com/office/drawing/2014/main" id="{9588425A-5F73-484D-A812-AF39224769A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8" name="AutoShape 1" descr="https://psfswebp.cc.wmich.edu/cs/FPR/cache/PT_PIXEL_1.gif">
          <a:extLst>
            <a:ext uri="{FF2B5EF4-FFF2-40B4-BE49-F238E27FC236}">
              <a16:creationId xmlns:a16="http://schemas.microsoft.com/office/drawing/2014/main" id="{2A9F6A20-1BD6-492C-900D-BAC5423AAA6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9" name="AutoShape 1" descr="https://psfswebp.cc.wmich.edu/cs/FPR/cache/PT_PIXEL_1.gif">
          <a:extLst>
            <a:ext uri="{FF2B5EF4-FFF2-40B4-BE49-F238E27FC236}">
              <a16:creationId xmlns:a16="http://schemas.microsoft.com/office/drawing/2014/main" id="{3F38A6C8-3B1B-4BC9-B51F-340077A9C75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30" name="AutoShape 1" descr="https://psfswebp.cc.wmich.edu/cs/FPR/cache/PT_PIXEL_1.gif">
          <a:extLst>
            <a:ext uri="{FF2B5EF4-FFF2-40B4-BE49-F238E27FC236}">
              <a16:creationId xmlns:a16="http://schemas.microsoft.com/office/drawing/2014/main" id="{451406D8-2F99-4D97-BCEA-DFD97179E30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31" name="AutoShape 1" descr="https://psfswebp.cc.wmich.edu/cs/FPR/cache/PT_PIXEL_1.gif">
          <a:extLst>
            <a:ext uri="{FF2B5EF4-FFF2-40B4-BE49-F238E27FC236}">
              <a16:creationId xmlns:a16="http://schemas.microsoft.com/office/drawing/2014/main" id="{36969FD6-C13F-4EE1-9BE3-50957B6621E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32" name="AutoShape 1" descr="https://psfswebp.cc.wmich.edu/cs/FPR/cache/PT_PIXEL_1.gif">
          <a:extLst>
            <a:ext uri="{FF2B5EF4-FFF2-40B4-BE49-F238E27FC236}">
              <a16:creationId xmlns:a16="http://schemas.microsoft.com/office/drawing/2014/main" id="{5EF99467-FFF1-4D70-AA97-BBA07C1EDC8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33" name="AutoShape 1" descr="https://psfswebp.cc.wmich.edu/cs/FPR/cache/PT_PIXEL_1.gif">
          <a:extLst>
            <a:ext uri="{FF2B5EF4-FFF2-40B4-BE49-F238E27FC236}">
              <a16:creationId xmlns:a16="http://schemas.microsoft.com/office/drawing/2014/main" id="{B7EE5669-DE8A-40DE-A101-4D0788C0160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34" name="AutoShape 1" descr="https://psfswebp.cc.wmich.edu/cs/FPR/cache/PT_PIXEL_1.gif">
          <a:extLst>
            <a:ext uri="{FF2B5EF4-FFF2-40B4-BE49-F238E27FC236}">
              <a16:creationId xmlns:a16="http://schemas.microsoft.com/office/drawing/2014/main" id="{F25C80B6-5A13-4AFE-A105-E96F3CC47DB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3735" name="AutoShape 1" descr="https://psfswebp.cc.wmich.edu/cs/FPR/cache/PT_PIXEL_1.gif">
          <a:extLst>
            <a:ext uri="{FF2B5EF4-FFF2-40B4-BE49-F238E27FC236}">
              <a16:creationId xmlns:a16="http://schemas.microsoft.com/office/drawing/2014/main" id="{463AAAA0-2B7D-42FE-BB87-98786776199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36" name="AutoShape 1" descr="https://psfswebp.cc.wmich.edu/cs/FPR/cache/PT_PIXEL_1.gif">
          <a:extLst>
            <a:ext uri="{FF2B5EF4-FFF2-40B4-BE49-F238E27FC236}">
              <a16:creationId xmlns:a16="http://schemas.microsoft.com/office/drawing/2014/main" id="{54CCAEEC-5409-4B44-B486-93966DEA73A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37" name="AutoShape 1" descr="https://psfswebp.cc.wmich.edu/cs/FPR/cache/PT_PIXEL_1.gif">
          <a:extLst>
            <a:ext uri="{FF2B5EF4-FFF2-40B4-BE49-F238E27FC236}">
              <a16:creationId xmlns:a16="http://schemas.microsoft.com/office/drawing/2014/main" id="{0BDA0641-F931-442B-B0BE-685231940E2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38" name="AutoShape 1" descr="https://psfswebp.cc.wmich.edu/cs/FPR/cache/PT_PIXEL_1.gif">
          <a:extLst>
            <a:ext uri="{FF2B5EF4-FFF2-40B4-BE49-F238E27FC236}">
              <a16:creationId xmlns:a16="http://schemas.microsoft.com/office/drawing/2014/main" id="{F06F1B9B-A42C-479B-B16E-8C7CAF76988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39" name="AutoShape 1" descr="https://psfswebp.cc.wmich.edu/cs/FPR/cache/PT_PIXEL_1.gif">
          <a:extLst>
            <a:ext uri="{FF2B5EF4-FFF2-40B4-BE49-F238E27FC236}">
              <a16:creationId xmlns:a16="http://schemas.microsoft.com/office/drawing/2014/main" id="{C73DD3A2-1426-4A0C-8BBC-ED98F273F7F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0" name="AutoShape 1" descr="https://psfswebp.cc.wmich.edu/cs/FPR/cache/PT_PIXEL_1.gif">
          <a:extLst>
            <a:ext uri="{FF2B5EF4-FFF2-40B4-BE49-F238E27FC236}">
              <a16:creationId xmlns:a16="http://schemas.microsoft.com/office/drawing/2014/main" id="{433F92A1-996B-440A-91F6-88F644EFCA0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1" name="AutoShape 1" descr="https://psfswebp.cc.wmich.edu/cs/FPR/cache/PT_PIXEL_1.gif">
          <a:extLst>
            <a:ext uri="{FF2B5EF4-FFF2-40B4-BE49-F238E27FC236}">
              <a16:creationId xmlns:a16="http://schemas.microsoft.com/office/drawing/2014/main" id="{3DD960AB-367A-488E-BFC3-C0A19B9BBBC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2" name="AutoShape 1" descr="https://psfswebp.cc.wmich.edu/cs/FPR/cache/PT_PIXEL_1.gif">
          <a:extLst>
            <a:ext uri="{FF2B5EF4-FFF2-40B4-BE49-F238E27FC236}">
              <a16:creationId xmlns:a16="http://schemas.microsoft.com/office/drawing/2014/main" id="{7DB059E1-E0C3-4600-8392-65FCD1EF98C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3" name="AutoShape 1" descr="https://psfswebp.cc.wmich.edu/cs/FPR/cache/PT_PIXEL_1.gif">
          <a:extLst>
            <a:ext uri="{FF2B5EF4-FFF2-40B4-BE49-F238E27FC236}">
              <a16:creationId xmlns:a16="http://schemas.microsoft.com/office/drawing/2014/main" id="{21F0EF68-0BBE-4418-8A24-1769F256733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4" name="AutoShape 1" descr="https://psfswebp.cc.wmich.edu/cs/FPR/cache/PT_PIXEL_1.gif">
          <a:extLst>
            <a:ext uri="{FF2B5EF4-FFF2-40B4-BE49-F238E27FC236}">
              <a16:creationId xmlns:a16="http://schemas.microsoft.com/office/drawing/2014/main" id="{AE89A8BB-9D6F-4BE6-955C-A2EF512C3AD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5" name="AutoShape 1" descr="https://psfswebp.cc.wmich.edu/cs/FPR/cache/PT_PIXEL_1.gif">
          <a:extLst>
            <a:ext uri="{FF2B5EF4-FFF2-40B4-BE49-F238E27FC236}">
              <a16:creationId xmlns:a16="http://schemas.microsoft.com/office/drawing/2014/main" id="{9A684B35-053A-4C04-AB81-0A3489F2CCF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6" name="AutoShape 1" descr="https://psfswebp.cc.wmich.edu/cs/FPR/cache/PT_PIXEL_1.gif">
          <a:extLst>
            <a:ext uri="{FF2B5EF4-FFF2-40B4-BE49-F238E27FC236}">
              <a16:creationId xmlns:a16="http://schemas.microsoft.com/office/drawing/2014/main" id="{00E96C2D-A6C3-43BD-9E86-1A9E636701C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7" name="AutoShape 1" descr="https://psfswebp.cc.wmich.edu/cs/FPR/cache/PT_PIXEL_1.gif">
          <a:extLst>
            <a:ext uri="{FF2B5EF4-FFF2-40B4-BE49-F238E27FC236}">
              <a16:creationId xmlns:a16="http://schemas.microsoft.com/office/drawing/2014/main" id="{B31A0B4C-503E-49C8-A2AC-69EFC3724FF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8" name="AutoShape 1" descr="https://psfswebp.cc.wmich.edu/cs/FPR/cache/PT_PIXEL_1.gif">
          <a:extLst>
            <a:ext uri="{FF2B5EF4-FFF2-40B4-BE49-F238E27FC236}">
              <a16:creationId xmlns:a16="http://schemas.microsoft.com/office/drawing/2014/main" id="{D498E585-8EE1-410B-875E-652AC91A97E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9" name="AutoShape 1" descr="https://psfswebp.cc.wmich.edu/cs/FPR/cache/PT_PIXEL_1.gif">
          <a:extLst>
            <a:ext uri="{FF2B5EF4-FFF2-40B4-BE49-F238E27FC236}">
              <a16:creationId xmlns:a16="http://schemas.microsoft.com/office/drawing/2014/main" id="{21A0302C-3609-4D52-BD49-08CB51204F6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50" name="AutoShape 1" descr="https://psfswebp.cc.wmich.edu/cs/FPR/cache/PT_PIXEL_1.gif">
          <a:extLst>
            <a:ext uri="{FF2B5EF4-FFF2-40B4-BE49-F238E27FC236}">
              <a16:creationId xmlns:a16="http://schemas.microsoft.com/office/drawing/2014/main" id="{0F8D441C-E570-4655-ABDC-DBC38CD6134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51" name="AutoShape 1" descr="https://psfswebp.cc.wmich.edu/cs/FPR/cache/PT_PIXEL_1.gif">
          <a:extLst>
            <a:ext uri="{FF2B5EF4-FFF2-40B4-BE49-F238E27FC236}">
              <a16:creationId xmlns:a16="http://schemas.microsoft.com/office/drawing/2014/main" id="{64FA19D7-80D0-4DD5-AB59-7AB847C468A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52" name="AutoShape 1" descr="https://psfswebp.cc.wmich.edu/cs/FPR/cache/PT_PIXEL_1.gif">
          <a:extLst>
            <a:ext uri="{FF2B5EF4-FFF2-40B4-BE49-F238E27FC236}">
              <a16:creationId xmlns:a16="http://schemas.microsoft.com/office/drawing/2014/main" id="{1858E0A2-85F5-452E-BC7B-52BD5D9C149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53" name="AutoShape 1" descr="https://psfswebp.cc.wmich.edu/cs/FPR/cache/PT_PIXEL_1.gif">
          <a:extLst>
            <a:ext uri="{FF2B5EF4-FFF2-40B4-BE49-F238E27FC236}">
              <a16:creationId xmlns:a16="http://schemas.microsoft.com/office/drawing/2014/main" id="{280F0F45-76F1-4015-B03F-8B8F0A48B51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2"/>
  <sheetViews>
    <sheetView tabSelected="1" zoomScale="85" zoomScaleNormal="85" workbookViewId="0">
      <selection activeCell="B1" sqref="B1:G1"/>
    </sheetView>
  </sheetViews>
  <sheetFormatPr defaultColWidth="8.6640625" defaultRowHeight="15"/>
  <cols>
    <col min="1" max="1" width="38.5546875" style="6" customWidth="1"/>
    <col min="2" max="7" width="15.44140625" style="6" customWidth="1"/>
    <col min="8" max="8" width="8.6640625" style="6"/>
    <col min="9" max="9" width="18.44140625" style="6" customWidth="1"/>
    <col min="10" max="10" width="20.5546875" style="6" customWidth="1"/>
    <col min="11" max="16384" width="8.6640625" style="6"/>
  </cols>
  <sheetData>
    <row r="1" spans="1:10" ht="43.95" customHeight="1">
      <c r="A1" s="35" t="s">
        <v>55</v>
      </c>
      <c r="B1" s="156"/>
      <c r="C1" s="156"/>
      <c r="D1" s="156"/>
      <c r="E1" s="156"/>
      <c r="F1" s="156"/>
      <c r="G1" s="156"/>
    </row>
    <row r="2" spans="1:10" ht="25.5" customHeight="1">
      <c r="A2" s="35" t="s">
        <v>56</v>
      </c>
      <c r="B2" s="157"/>
      <c r="C2" s="157"/>
      <c r="D2" s="157"/>
      <c r="E2" s="157"/>
      <c r="F2" s="157"/>
      <c r="G2" s="157"/>
    </row>
    <row r="3" spans="1:10" ht="25.5" customHeight="1">
      <c r="A3" s="35" t="s">
        <v>48</v>
      </c>
      <c r="B3" s="105"/>
      <c r="C3" s="36"/>
      <c r="D3" s="36"/>
      <c r="E3" s="14"/>
      <c r="F3" s="67" t="s">
        <v>121</v>
      </c>
      <c r="G3" s="68">
        <f>G74</f>
        <v>0</v>
      </c>
    </row>
    <row r="4" spans="1:10" ht="25.5" customHeight="1">
      <c r="A4" s="35" t="s">
        <v>49</v>
      </c>
      <c r="B4" s="106"/>
      <c r="C4" s="36"/>
      <c r="D4" s="36"/>
      <c r="E4" s="38"/>
      <c r="F4" s="38"/>
      <c r="J4" s="67"/>
    </row>
    <row r="5" spans="1:10" ht="14.25" customHeight="1"/>
    <row r="6" spans="1:10" s="7" customFormat="1">
      <c r="A6" s="39" t="s">
        <v>31</v>
      </c>
      <c r="B6" s="69" t="s">
        <v>50</v>
      </c>
      <c r="C6" s="69" t="s">
        <v>51</v>
      </c>
      <c r="D6" s="69" t="s">
        <v>52</v>
      </c>
      <c r="E6" s="69" t="s">
        <v>53</v>
      </c>
      <c r="F6" s="70" t="s">
        <v>54</v>
      </c>
      <c r="G6" s="71" t="s">
        <v>38</v>
      </c>
      <c r="H6" s="66"/>
      <c r="I6" s="67" t="s">
        <v>67</v>
      </c>
    </row>
    <row r="7" spans="1:10" ht="28.5" customHeight="1">
      <c r="A7" s="15"/>
      <c r="B7" s="16"/>
      <c r="C7" s="16"/>
      <c r="D7" s="16"/>
      <c r="E7" s="16"/>
      <c r="F7" s="16"/>
      <c r="G7" s="16">
        <f>SUM(B7:F7)</f>
        <v>0</v>
      </c>
    </row>
    <row r="8" spans="1:10" ht="24" customHeight="1">
      <c r="A8" s="15"/>
      <c r="B8" s="16"/>
      <c r="C8" s="16"/>
      <c r="D8" s="16"/>
      <c r="E8" s="16"/>
      <c r="F8" s="16"/>
      <c r="G8" s="16">
        <f t="shared" ref="G8:G10" si="0">SUM(B8:F8)</f>
        <v>0</v>
      </c>
    </row>
    <row r="9" spans="1:10" ht="24" customHeight="1">
      <c r="A9" s="15"/>
      <c r="B9" s="16"/>
      <c r="C9" s="16"/>
      <c r="D9" s="16"/>
      <c r="E9" s="16"/>
      <c r="F9" s="16"/>
      <c r="G9" s="16">
        <f t="shared" si="0"/>
        <v>0</v>
      </c>
    </row>
    <row r="10" spans="1:10" ht="24" customHeight="1">
      <c r="A10" s="17"/>
      <c r="B10" s="16"/>
      <c r="C10" s="16"/>
      <c r="D10" s="16"/>
      <c r="E10" s="16"/>
      <c r="F10" s="16"/>
      <c r="G10" s="16">
        <f t="shared" si="0"/>
        <v>0</v>
      </c>
    </row>
    <row r="11" spans="1:10">
      <c r="A11" s="18" t="s">
        <v>64</v>
      </c>
      <c r="B11" s="19">
        <f>SUM(B7:B10)</f>
        <v>0</v>
      </c>
      <c r="C11" s="19">
        <f t="shared" ref="C11:F11" si="1">SUM(C7:C10)</f>
        <v>0</v>
      </c>
      <c r="D11" s="19">
        <f t="shared" si="1"/>
        <v>0</v>
      </c>
      <c r="E11" s="19">
        <f t="shared" si="1"/>
        <v>0</v>
      </c>
      <c r="F11" s="19">
        <f t="shared" si="1"/>
        <v>0</v>
      </c>
      <c r="G11" s="19">
        <f>SUM(G7:G10)</f>
        <v>0</v>
      </c>
      <c r="I11" s="68">
        <f>SUM(B11,C11,D11,E11,F11)-G11</f>
        <v>0</v>
      </c>
      <c r="J11" s="68"/>
    </row>
    <row r="12" spans="1:10">
      <c r="A12" s="40" t="s">
        <v>32</v>
      </c>
      <c r="B12" s="41"/>
      <c r="C12" s="41"/>
      <c r="D12" s="41"/>
      <c r="E12" s="41"/>
      <c r="F12" s="42"/>
      <c r="G12" s="42"/>
      <c r="I12" s="68"/>
      <c r="J12" s="68"/>
    </row>
    <row r="13" spans="1:10" ht="22.95" customHeight="1">
      <c r="A13" s="21"/>
      <c r="B13" s="16"/>
      <c r="C13" s="16"/>
      <c r="D13" s="16"/>
      <c r="E13" s="16"/>
      <c r="F13" s="16"/>
      <c r="G13" s="16">
        <f t="shared" ref="G13:G16" si="2">SUM(B13:F13)</f>
        <v>0</v>
      </c>
      <c r="I13" s="68"/>
      <c r="J13" s="68"/>
    </row>
    <row r="14" spans="1:10" ht="21.6" customHeight="1">
      <c r="A14" s="21"/>
      <c r="B14" s="16"/>
      <c r="C14" s="16"/>
      <c r="D14" s="16"/>
      <c r="E14" s="16"/>
      <c r="F14" s="16"/>
      <c r="G14" s="16">
        <f t="shared" si="2"/>
        <v>0</v>
      </c>
      <c r="I14" s="68"/>
      <c r="J14" s="68"/>
    </row>
    <row r="15" spans="1:10" ht="21" customHeight="1">
      <c r="A15" s="21"/>
      <c r="B15" s="16"/>
      <c r="C15" s="16"/>
      <c r="D15" s="16"/>
      <c r="E15" s="16"/>
      <c r="F15" s="16"/>
      <c r="G15" s="16">
        <f t="shared" si="2"/>
        <v>0</v>
      </c>
      <c r="I15" s="68"/>
      <c r="J15" s="68"/>
    </row>
    <row r="16" spans="1:10" ht="21" customHeight="1">
      <c r="A16" s="21"/>
      <c r="B16" s="16"/>
      <c r="C16" s="16"/>
      <c r="D16" s="16"/>
      <c r="E16" s="16"/>
      <c r="F16" s="16"/>
      <c r="G16" s="16">
        <f t="shared" si="2"/>
        <v>0</v>
      </c>
      <c r="I16" s="68"/>
      <c r="J16" s="68"/>
    </row>
    <row r="17" spans="1:10">
      <c r="A17" s="18" t="s">
        <v>65</v>
      </c>
      <c r="B17" s="19">
        <f>SUM(B13:B16)</f>
        <v>0</v>
      </c>
      <c r="C17" s="19">
        <f t="shared" ref="C17:F17" si="3">SUM(C13:C16)</f>
        <v>0</v>
      </c>
      <c r="D17" s="19">
        <f t="shared" si="3"/>
        <v>0</v>
      </c>
      <c r="E17" s="19">
        <f t="shared" si="3"/>
        <v>0</v>
      </c>
      <c r="F17" s="19">
        <f t="shared" si="3"/>
        <v>0</v>
      </c>
      <c r="G17" s="19">
        <f>SUM(G12:G16)</f>
        <v>0</v>
      </c>
      <c r="I17" s="68">
        <f>SUM(B17,C17,D17,E17,F17)-G17</f>
        <v>0</v>
      </c>
      <c r="J17" s="68"/>
    </row>
    <row r="18" spans="1:10" ht="24.6">
      <c r="A18" s="45" t="s">
        <v>60</v>
      </c>
      <c r="B18" s="43"/>
      <c r="C18" s="43"/>
      <c r="D18" s="43"/>
      <c r="E18" s="43"/>
      <c r="F18" s="42"/>
      <c r="G18" s="42"/>
      <c r="I18" s="68"/>
      <c r="J18" s="68"/>
    </row>
    <row r="19" spans="1:10" ht="23.25" customHeight="1">
      <c r="A19" s="23">
        <f>A7</f>
        <v>0</v>
      </c>
      <c r="B19" s="16">
        <f>B7*0.1815</f>
        <v>0</v>
      </c>
      <c r="C19" s="16"/>
      <c r="D19" s="16"/>
      <c r="E19" s="16"/>
      <c r="F19" s="16"/>
      <c r="G19" s="16">
        <f t="shared" ref="G19:G26" si="4">SUM(B19:F19)</f>
        <v>0</v>
      </c>
      <c r="I19" s="68"/>
      <c r="J19" s="68"/>
    </row>
    <row r="20" spans="1:10" ht="23.25" customHeight="1">
      <c r="A20" s="23">
        <f>A8</f>
        <v>0</v>
      </c>
      <c r="B20" s="16"/>
      <c r="C20" s="16"/>
      <c r="D20" s="16"/>
      <c r="E20" s="16"/>
      <c r="F20" s="16"/>
      <c r="G20" s="16">
        <f t="shared" si="4"/>
        <v>0</v>
      </c>
      <c r="I20" s="68"/>
      <c r="J20" s="68"/>
    </row>
    <row r="21" spans="1:10" ht="23.25" customHeight="1">
      <c r="A21" s="23">
        <f>A9</f>
        <v>0</v>
      </c>
      <c r="B21" s="16"/>
      <c r="C21" s="16"/>
      <c r="D21" s="16"/>
      <c r="E21" s="16"/>
      <c r="F21" s="16"/>
      <c r="G21" s="16">
        <f t="shared" si="4"/>
        <v>0</v>
      </c>
      <c r="I21" s="68"/>
      <c r="J21" s="68"/>
    </row>
    <row r="22" spans="1:10" ht="23.25" customHeight="1">
      <c r="A22" s="23">
        <f>A10</f>
        <v>0</v>
      </c>
      <c r="B22" s="16"/>
      <c r="C22" s="16"/>
      <c r="D22" s="16"/>
      <c r="E22" s="16"/>
      <c r="F22" s="16"/>
      <c r="G22" s="16">
        <f t="shared" si="4"/>
        <v>0</v>
      </c>
      <c r="I22" s="68"/>
      <c r="J22" s="68"/>
    </row>
    <row r="23" spans="1:10" ht="23.25" customHeight="1">
      <c r="A23" s="21">
        <f>A13</f>
        <v>0</v>
      </c>
      <c r="B23" s="16">
        <v>0</v>
      </c>
      <c r="C23" s="16"/>
      <c r="D23" s="16"/>
      <c r="E23" s="16"/>
      <c r="F23" s="16"/>
      <c r="G23" s="16">
        <f t="shared" si="4"/>
        <v>0</v>
      </c>
      <c r="I23" s="68"/>
      <c r="J23" s="68"/>
    </row>
    <row r="24" spans="1:10" ht="23.25" customHeight="1">
      <c r="A24" s="23">
        <f>A14</f>
        <v>0</v>
      </c>
      <c r="B24" s="16">
        <f>B14*0.0765</f>
        <v>0</v>
      </c>
      <c r="C24" s="16"/>
      <c r="D24" s="16"/>
      <c r="E24" s="16"/>
      <c r="F24" s="16"/>
      <c r="G24" s="16">
        <f t="shared" si="4"/>
        <v>0</v>
      </c>
      <c r="I24" s="68"/>
      <c r="J24" s="68"/>
    </row>
    <row r="25" spans="1:10" ht="23.25" customHeight="1">
      <c r="A25" s="23">
        <f>A15</f>
        <v>0</v>
      </c>
      <c r="B25" s="16"/>
      <c r="C25" s="16"/>
      <c r="D25" s="16"/>
      <c r="E25" s="16"/>
      <c r="F25" s="16"/>
      <c r="G25" s="16">
        <f t="shared" si="4"/>
        <v>0</v>
      </c>
      <c r="I25" s="68"/>
      <c r="J25" s="68"/>
    </row>
    <row r="26" spans="1:10" ht="23.25" customHeight="1">
      <c r="A26" s="23">
        <f>A16</f>
        <v>0</v>
      </c>
      <c r="B26" s="16"/>
      <c r="C26" s="16"/>
      <c r="D26" s="16"/>
      <c r="E26" s="16"/>
      <c r="F26" s="16"/>
      <c r="G26" s="16">
        <f t="shared" si="4"/>
        <v>0</v>
      </c>
      <c r="I26" s="68"/>
      <c r="J26" s="68"/>
    </row>
    <row r="27" spans="1:10">
      <c r="A27" s="26" t="s">
        <v>66</v>
      </c>
      <c r="B27" s="24">
        <f>SUM(B19:B26)</f>
        <v>0</v>
      </c>
      <c r="C27" s="24">
        <f t="shared" ref="C27:F27" si="5">SUM(C19:C26)</f>
        <v>0</v>
      </c>
      <c r="D27" s="24">
        <f t="shared" si="5"/>
        <v>0</v>
      </c>
      <c r="E27" s="24">
        <f t="shared" si="5"/>
        <v>0</v>
      </c>
      <c r="F27" s="24">
        <f t="shared" si="5"/>
        <v>0</v>
      </c>
      <c r="G27" s="19">
        <f>SUM(G19:G26)</f>
        <v>0</v>
      </c>
      <c r="I27" s="68">
        <f>SUM(B27,C27,D27,E27,F27)-G27</f>
        <v>0</v>
      </c>
      <c r="J27" s="68"/>
    </row>
    <row r="28" spans="1:10" ht="33.75" customHeight="1">
      <c r="A28" s="54" t="s">
        <v>33</v>
      </c>
      <c r="B28" s="19">
        <f t="shared" ref="B28:F28" si="6">SUM(B27+B17+B11)</f>
        <v>0</v>
      </c>
      <c r="C28" s="19">
        <f t="shared" si="6"/>
        <v>0</v>
      </c>
      <c r="D28" s="19">
        <f t="shared" si="6"/>
        <v>0</v>
      </c>
      <c r="E28" s="19">
        <f t="shared" si="6"/>
        <v>0</v>
      </c>
      <c r="F28" s="19">
        <f t="shared" si="6"/>
        <v>0</v>
      </c>
      <c r="G28" s="19">
        <f>SUM(G27+G17+G11)</f>
        <v>0</v>
      </c>
      <c r="I28" s="68">
        <f>SUM(B28,C28,D28,E28,F28)-G28</f>
        <v>0</v>
      </c>
      <c r="J28" s="68"/>
    </row>
    <row r="29" spans="1:10" ht="44.4">
      <c r="A29" s="44" t="s">
        <v>59</v>
      </c>
      <c r="B29" s="43"/>
      <c r="C29" s="43"/>
      <c r="D29" s="43"/>
      <c r="E29" s="43"/>
      <c r="F29" s="42"/>
      <c r="G29" s="42"/>
      <c r="I29" s="68"/>
      <c r="J29" s="68"/>
    </row>
    <row r="30" spans="1:10" ht="19.350000000000001" customHeight="1">
      <c r="A30" s="74"/>
      <c r="B30" s="22"/>
      <c r="C30" s="22"/>
      <c r="D30" s="22"/>
      <c r="E30" s="22"/>
      <c r="F30" s="22"/>
      <c r="G30" s="16">
        <f t="shared" ref="G30:G31" si="7">SUM(B30:F30)</f>
        <v>0</v>
      </c>
      <c r="I30" s="68"/>
      <c r="J30" s="68"/>
    </row>
    <row r="31" spans="1:10" ht="18.600000000000001" customHeight="1">
      <c r="A31" s="25"/>
      <c r="B31" s="22"/>
      <c r="C31" s="22"/>
      <c r="D31" s="22"/>
      <c r="E31" s="22"/>
      <c r="F31" s="22"/>
      <c r="G31" s="16">
        <f t="shared" si="7"/>
        <v>0</v>
      </c>
      <c r="I31" s="68"/>
      <c r="J31" s="68"/>
    </row>
    <row r="32" spans="1:10" ht="24" customHeight="1">
      <c r="A32" s="26" t="s">
        <v>22</v>
      </c>
      <c r="B32" s="19">
        <f>SUM(B30:B31)</f>
        <v>0</v>
      </c>
      <c r="C32" s="19">
        <f t="shared" ref="C32:F32" si="8">SUM(C30:C31)</f>
        <v>0</v>
      </c>
      <c r="D32" s="19">
        <f t="shared" si="8"/>
        <v>0</v>
      </c>
      <c r="E32" s="19">
        <f t="shared" si="8"/>
        <v>0</v>
      </c>
      <c r="F32" s="19">
        <f t="shared" si="8"/>
        <v>0</v>
      </c>
      <c r="G32" s="19">
        <f t="shared" ref="G32" si="9">SUM(G30:G31)</f>
        <v>0</v>
      </c>
      <c r="I32" s="68">
        <f>SUM(B32,C32,D32,E32,F32)-G32</f>
        <v>0</v>
      </c>
      <c r="J32" s="68"/>
    </row>
    <row r="33" spans="1:10">
      <c r="A33" s="40" t="s">
        <v>34</v>
      </c>
      <c r="B33" s="43"/>
      <c r="C33" s="43"/>
      <c r="D33" s="43"/>
      <c r="E33" s="43"/>
      <c r="F33" s="42"/>
      <c r="G33" s="42"/>
      <c r="I33" s="68"/>
      <c r="J33" s="68"/>
    </row>
    <row r="34" spans="1:10" s="48" customFormat="1" ht="4.3499999999999996" customHeight="1">
      <c r="A34" s="51"/>
      <c r="B34" s="46"/>
      <c r="C34" s="46"/>
      <c r="D34" s="46"/>
      <c r="E34" s="46"/>
      <c r="F34" s="47"/>
      <c r="G34" s="47"/>
      <c r="I34" s="68"/>
      <c r="J34" s="68"/>
    </row>
    <row r="35" spans="1:10">
      <c r="A35" s="40" t="s">
        <v>39</v>
      </c>
      <c r="B35" s="43"/>
      <c r="C35" s="43"/>
      <c r="D35" s="43"/>
      <c r="E35" s="43"/>
      <c r="F35" s="42"/>
      <c r="G35" s="42"/>
      <c r="I35" s="68"/>
      <c r="J35" s="68"/>
    </row>
    <row r="36" spans="1:10">
      <c r="A36" s="27"/>
      <c r="B36" s="22"/>
      <c r="C36" s="22"/>
      <c r="D36" s="22"/>
      <c r="E36" s="22"/>
      <c r="F36" s="22"/>
      <c r="G36" s="16">
        <f t="shared" ref="G36:G38" si="10">SUM(B36:F36)</f>
        <v>0</v>
      </c>
      <c r="I36" s="68"/>
      <c r="J36" s="68"/>
    </row>
    <row r="37" spans="1:10">
      <c r="A37" s="27"/>
      <c r="B37" s="22"/>
      <c r="C37" s="22"/>
      <c r="D37" s="22"/>
      <c r="E37" s="22"/>
      <c r="F37" s="22"/>
      <c r="G37" s="16">
        <f t="shared" si="10"/>
        <v>0</v>
      </c>
      <c r="I37" s="68"/>
      <c r="J37" s="68"/>
    </row>
    <row r="38" spans="1:10" ht="16.5" customHeight="1">
      <c r="A38" s="27"/>
      <c r="B38" s="22"/>
      <c r="C38" s="22"/>
      <c r="D38" s="22"/>
      <c r="E38" s="22"/>
      <c r="F38" s="22"/>
      <c r="G38" s="16">
        <f t="shared" si="10"/>
        <v>0</v>
      </c>
      <c r="I38" s="68"/>
      <c r="J38" s="68"/>
    </row>
    <row r="39" spans="1:10">
      <c r="A39" s="52" t="s">
        <v>41</v>
      </c>
      <c r="B39" s="53">
        <f>SUM(B36:B38)</f>
        <v>0</v>
      </c>
      <c r="C39" s="53">
        <f t="shared" ref="C39:F39" si="11">SUM(C36:C38)</f>
        <v>0</v>
      </c>
      <c r="D39" s="53">
        <f t="shared" si="11"/>
        <v>0</v>
      </c>
      <c r="E39" s="53">
        <f t="shared" si="11"/>
        <v>0</v>
      </c>
      <c r="F39" s="53">
        <f t="shared" si="11"/>
        <v>0</v>
      </c>
      <c r="G39" s="53">
        <f>SUM(G36:G38)</f>
        <v>0</v>
      </c>
      <c r="I39" s="68">
        <f>SUM(B39,C39,D39,E39,F39)-G39</f>
        <v>0</v>
      </c>
      <c r="J39" s="68"/>
    </row>
    <row r="40" spans="1:10" ht="15.75" customHeight="1">
      <c r="A40" s="45" t="s">
        <v>40</v>
      </c>
      <c r="B40" s="43"/>
      <c r="C40" s="43"/>
      <c r="D40" s="43"/>
      <c r="E40" s="43"/>
      <c r="F40" s="42"/>
      <c r="G40" s="43"/>
      <c r="I40" s="68"/>
      <c r="J40" s="68"/>
    </row>
    <row r="41" spans="1:10" ht="17.7" customHeight="1">
      <c r="A41" s="21"/>
      <c r="B41" s="16"/>
      <c r="C41" s="16"/>
      <c r="D41" s="16"/>
      <c r="E41" s="16"/>
      <c r="F41" s="16"/>
      <c r="G41" s="16">
        <f t="shared" ref="G41:G42" si="12">SUM(B41:F41)</f>
        <v>0</v>
      </c>
      <c r="I41" s="68"/>
      <c r="J41" s="68"/>
    </row>
    <row r="42" spans="1:10" ht="17.7" customHeight="1">
      <c r="A42" s="27"/>
      <c r="B42" s="16"/>
      <c r="C42" s="16"/>
      <c r="D42" s="16"/>
      <c r="E42" s="16"/>
      <c r="F42" s="16"/>
      <c r="G42" s="16">
        <f t="shared" si="12"/>
        <v>0</v>
      </c>
      <c r="I42" s="68"/>
      <c r="J42" s="68"/>
    </row>
    <row r="43" spans="1:10">
      <c r="A43" s="52" t="s">
        <v>42</v>
      </c>
      <c r="B43" s="53">
        <f>SUM(B41:B42)</f>
        <v>0</v>
      </c>
      <c r="C43" s="53">
        <f t="shared" ref="C43:F43" si="13">SUM(C41:C42)</f>
        <v>0</v>
      </c>
      <c r="D43" s="53">
        <f t="shared" si="13"/>
        <v>0</v>
      </c>
      <c r="E43" s="53">
        <f t="shared" si="13"/>
        <v>0</v>
      </c>
      <c r="F43" s="53">
        <f t="shared" si="13"/>
        <v>0</v>
      </c>
      <c r="G43" s="53">
        <f t="shared" ref="G43" si="14">SUM(G41:G42)</f>
        <v>0</v>
      </c>
      <c r="I43" s="68">
        <f>SUM(B43,C43,D43,E43,F43)-G43</f>
        <v>0</v>
      </c>
      <c r="J43" s="68"/>
    </row>
    <row r="44" spans="1:10" ht="29.25" customHeight="1">
      <c r="A44" s="26" t="s">
        <v>23</v>
      </c>
      <c r="B44" s="19">
        <f>SUM(B43,B39)</f>
        <v>0</v>
      </c>
      <c r="C44" s="19">
        <f t="shared" ref="C44:F44" si="15">SUM(C43,C39)</f>
        <v>0</v>
      </c>
      <c r="D44" s="19">
        <f t="shared" si="15"/>
        <v>0</v>
      </c>
      <c r="E44" s="19">
        <f t="shared" si="15"/>
        <v>0</v>
      </c>
      <c r="F44" s="19">
        <f t="shared" si="15"/>
        <v>0</v>
      </c>
      <c r="G44" s="19">
        <f t="shared" ref="G44" si="16">SUM(G43,G39)</f>
        <v>0</v>
      </c>
      <c r="I44" s="68">
        <f>SUM(B44,C44,D44,E44,F44)-G44</f>
        <v>0</v>
      </c>
      <c r="J44" s="68"/>
    </row>
    <row r="45" spans="1:10" s="48" customFormat="1" ht="21" customHeight="1">
      <c r="A45" s="45" t="s">
        <v>35</v>
      </c>
      <c r="B45" s="43"/>
      <c r="C45" s="43"/>
      <c r="D45" s="43"/>
      <c r="E45" s="43"/>
      <c r="F45" s="42"/>
      <c r="G45" s="42"/>
      <c r="I45" s="68"/>
      <c r="J45" s="68"/>
    </row>
    <row r="46" spans="1:10" s="48" customFormat="1" ht="26.4" customHeight="1">
      <c r="A46" s="158" t="s">
        <v>15</v>
      </c>
      <c r="B46" s="158"/>
      <c r="C46" s="158"/>
      <c r="D46" s="158"/>
      <c r="E46" s="158"/>
      <c r="F46" s="158"/>
      <c r="G46" s="159"/>
      <c r="I46" s="68"/>
      <c r="J46" s="68"/>
    </row>
    <row r="47" spans="1:10" s="48" customFormat="1" ht="26.4" customHeight="1">
      <c r="A47" s="160" t="s">
        <v>99</v>
      </c>
      <c r="B47" s="160"/>
      <c r="C47" s="160"/>
      <c r="D47" s="160"/>
      <c r="E47" s="160"/>
      <c r="F47" s="160"/>
      <c r="G47" s="161"/>
      <c r="I47" s="68"/>
      <c r="J47" s="68"/>
    </row>
    <row r="48" spans="1:10" ht="20.25" customHeight="1">
      <c r="A48" s="28" t="s">
        <v>97</v>
      </c>
      <c r="B48" s="22"/>
      <c r="C48" s="22"/>
      <c r="D48" s="22"/>
      <c r="E48" s="22"/>
      <c r="F48" s="22"/>
      <c r="G48" s="16">
        <f t="shared" ref="G48:G51" si="17">SUM(B48:F48)</f>
        <v>0</v>
      </c>
      <c r="I48" s="68"/>
      <c r="J48" s="68"/>
    </row>
    <row r="49" spans="1:25" ht="20.25" customHeight="1">
      <c r="A49" s="28" t="s">
        <v>34</v>
      </c>
      <c r="B49" s="22"/>
      <c r="C49" s="22"/>
      <c r="D49" s="22"/>
      <c r="E49" s="22"/>
      <c r="F49" s="22"/>
      <c r="G49" s="16">
        <f t="shared" si="17"/>
        <v>0</v>
      </c>
      <c r="I49" s="68"/>
      <c r="J49" s="68"/>
    </row>
    <row r="50" spans="1:25" ht="20.25" customHeight="1">
      <c r="A50" s="28" t="s">
        <v>98</v>
      </c>
      <c r="B50" s="22"/>
      <c r="C50" s="22"/>
      <c r="D50" s="22"/>
      <c r="E50" s="22"/>
      <c r="F50" s="22"/>
      <c r="G50" s="16">
        <f t="shared" si="17"/>
        <v>0</v>
      </c>
      <c r="I50" s="68"/>
      <c r="J50" s="68"/>
    </row>
    <row r="51" spans="1:25" ht="20.25" customHeight="1">
      <c r="A51" s="100" t="s">
        <v>21</v>
      </c>
      <c r="B51" s="22"/>
      <c r="C51" s="22"/>
      <c r="D51" s="22"/>
      <c r="E51" s="22"/>
      <c r="F51" s="22"/>
      <c r="G51" s="16">
        <f t="shared" si="17"/>
        <v>0</v>
      </c>
      <c r="I51" s="68"/>
      <c r="J51" s="68"/>
    </row>
    <row r="52" spans="1:25">
      <c r="A52" s="18" t="s">
        <v>24</v>
      </c>
      <c r="B52" s="19">
        <f t="shared" ref="B52:G52" si="18">SUM(B48:B51)</f>
        <v>0</v>
      </c>
      <c r="C52" s="19">
        <f t="shared" si="18"/>
        <v>0</v>
      </c>
      <c r="D52" s="19">
        <f t="shared" si="18"/>
        <v>0</v>
      </c>
      <c r="E52" s="19">
        <f t="shared" si="18"/>
        <v>0</v>
      </c>
      <c r="F52" s="19">
        <f t="shared" si="18"/>
        <v>0</v>
      </c>
      <c r="G52" s="19">
        <f t="shared" si="18"/>
        <v>0</v>
      </c>
      <c r="I52" s="68">
        <f>SUM(B52,C52,D52,E52,F52)-G52</f>
        <v>0</v>
      </c>
      <c r="J52" s="68"/>
    </row>
    <row r="53" spans="1:25">
      <c r="A53" s="40" t="s">
        <v>61</v>
      </c>
      <c r="B53" s="43"/>
      <c r="C53" s="43"/>
      <c r="D53" s="43"/>
      <c r="E53" s="43"/>
      <c r="F53" s="42"/>
      <c r="G53" s="42"/>
      <c r="I53" s="68"/>
      <c r="J53" s="68"/>
    </row>
    <row r="54" spans="1:25" ht="17.100000000000001" customHeight="1">
      <c r="A54" s="29" t="s">
        <v>16</v>
      </c>
      <c r="B54" s="22"/>
      <c r="C54" s="22"/>
      <c r="D54" s="22"/>
      <c r="E54" s="22"/>
      <c r="F54" s="22"/>
      <c r="G54" s="16">
        <f t="shared" ref="G54:G57" si="19">SUM(B54:F54)</f>
        <v>0</v>
      </c>
      <c r="H54" s="30"/>
      <c r="I54" s="68"/>
      <c r="J54" s="68"/>
      <c r="K54" s="30"/>
      <c r="L54" s="30"/>
      <c r="M54" s="30"/>
      <c r="N54" s="30"/>
      <c r="O54" s="30"/>
      <c r="P54" s="30"/>
      <c r="Q54" s="30"/>
      <c r="R54" s="30"/>
      <c r="S54" s="30"/>
      <c r="T54" s="30"/>
      <c r="U54" s="30"/>
      <c r="V54" s="30"/>
      <c r="W54" s="30"/>
      <c r="X54" s="30"/>
      <c r="Y54" s="30"/>
    </row>
    <row r="55" spans="1:25">
      <c r="A55" s="29" t="s">
        <v>17</v>
      </c>
      <c r="B55" s="22"/>
      <c r="C55" s="22"/>
      <c r="D55" s="22"/>
      <c r="E55" s="22"/>
      <c r="F55" s="22"/>
      <c r="G55" s="16">
        <f t="shared" si="19"/>
        <v>0</v>
      </c>
      <c r="H55" s="30"/>
      <c r="I55" s="68"/>
      <c r="J55" s="68"/>
      <c r="K55" s="30"/>
      <c r="L55" s="30"/>
      <c r="M55" s="30"/>
      <c r="N55" s="30"/>
      <c r="O55" s="30"/>
      <c r="P55" s="30"/>
      <c r="Q55" s="30"/>
      <c r="R55" s="30"/>
      <c r="S55" s="30"/>
      <c r="T55" s="30"/>
      <c r="U55" s="30"/>
      <c r="V55" s="30"/>
      <c r="W55" s="30"/>
      <c r="X55" s="30"/>
      <c r="Y55" s="30"/>
    </row>
    <row r="56" spans="1:25">
      <c r="A56" s="29" t="s">
        <v>18</v>
      </c>
      <c r="B56" s="22"/>
      <c r="C56" s="22"/>
      <c r="D56" s="22"/>
      <c r="E56" s="22"/>
      <c r="F56" s="22"/>
      <c r="G56" s="16">
        <f t="shared" si="19"/>
        <v>0</v>
      </c>
      <c r="H56" s="30"/>
      <c r="I56" s="68"/>
      <c r="J56" s="68"/>
      <c r="K56" s="30"/>
      <c r="L56" s="30"/>
      <c r="M56" s="30"/>
      <c r="N56" s="30"/>
      <c r="O56" s="30"/>
      <c r="P56" s="30"/>
      <c r="Q56" s="30"/>
      <c r="R56" s="30"/>
      <c r="S56" s="30"/>
      <c r="T56" s="30"/>
      <c r="U56" s="30"/>
      <c r="V56" s="30"/>
      <c r="W56" s="30"/>
      <c r="X56" s="30"/>
      <c r="Y56" s="30"/>
    </row>
    <row r="57" spans="1:25">
      <c r="A57" s="29" t="s">
        <v>19</v>
      </c>
      <c r="B57" s="22"/>
      <c r="C57" s="22"/>
      <c r="D57" s="22"/>
      <c r="E57" s="22"/>
      <c r="F57" s="22"/>
      <c r="G57" s="16">
        <f t="shared" si="19"/>
        <v>0</v>
      </c>
      <c r="H57" s="30"/>
      <c r="I57" s="68"/>
      <c r="J57" s="68"/>
      <c r="K57" s="30"/>
      <c r="L57" s="30"/>
      <c r="M57" s="30"/>
      <c r="N57" s="30"/>
      <c r="O57" s="30"/>
      <c r="P57" s="30"/>
      <c r="Q57" s="30"/>
      <c r="R57" s="30"/>
      <c r="S57" s="30"/>
      <c r="T57" s="30"/>
      <c r="U57" s="30"/>
      <c r="V57" s="30"/>
      <c r="W57" s="30"/>
      <c r="X57" s="30"/>
      <c r="Y57" s="30"/>
    </row>
    <row r="58" spans="1:25" ht="15.75" customHeight="1">
      <c r="A58" s="49" t="s">
        <v>20</v>
      </c>
      <c r="B58" s="43"/>
      <c r="C58" s="43"/>
      <c r="D58" s="43"/>
      <c r="E58" s="43"/>
      <c r="F58" s="43"/>
      <c r="G58" s="43"/>
      <c r="H58" s="30"/>
      <c r="I58" s="68"/>
      <c r="J58" s="68"/>
      <c r="K58" s="30"/>
      <c r="L58" s="30"/>
      <c r="M58" s="30"/>
      <c r="N58" s="30"/>
      <c r="O58" s="30"/>
      <c r="P58" s="30"/>
      <c r="Q58" s="30"/>
      <c r="R58" s="30"/>
      <c r="S58" s="30"/>
      <c r="T58" s="30"/>
      <c r="U58" s="30"/>
      <c r="V58" s="30"/>
      <c r="W58" s="30"/>
      <c r="X58" s="30"/>
      <c r="Y58" s="30"/>
    </row>
    <row r="59" spans="1:25" ht="15.75" customHeight="1">
      <c r="A59" s="31">
        <v>1</v>
      </c>
      <c r="B59" s="22"/>
      <c r="C59" s="22"/>
      <c r="D59" s="22"/>
      <c r="E59" s="22"/>
      <c r="F59" s="20"/>
      <c r="G59" s="16">
        <f t="shared" ref="G59:G64" si="20">SUM(B59:F59)</f>
        <v>0</v>
      </c>
      <c r="H59" s="30"/>
      <c r="I59" s="68"/>
      <c r="J59" s="68"/>
      <c r="K59" s="30"/>
      <c r="L59" s="30"/>
      <c r="M59" s="30"/>
      <c r="N59" s="30"/>
      <c r="O59" s="30"/>
      <c r="P59" s="30"/>
      <c r="Q59" s="30"/>
      <c r="R59" s="30"/>
      <c r="S59" s="30"/>
      <c r="T59" s="30"/>
      <c r="U59" s="30"/>
      <c r="V59" s="30"/>
      <c r="W59" s="30"/>
      <c r="X59" s="30"/>
      <c r="Y59" s="30"/>
    </row>
    <row r="60" spans="1:25" ht="15.75" customHeight="1">
      <c r="A60" s="32" t="s">
        <v>43</v>
      </c>
      <c r="B60" s="33">
        <f>IF(B59&lt;=25000,B59,25000)</f>
        <v>0</v>
      </c>
      <c r="C60" s="33">
        <f>IF(B60=25000,0,IF(B60+C59&lt;=25000,C59,25000-B60))</f>
        <v>0</v>
      </c>
      <c r="D60" s="33">
        <f>IF(B60+C60=25000,0,IF(B60+C60+D59&lt;=25000,D59,25000-B60-C60))</f>
        <v>0</v>
      </c>
      <c r="E60" s="33">
        <f>IF(B60+C60+D60=25000,0,IF(B60+C60+D60+E59&lt;=25000,E59,25000-B60-C60-D60))</f>
        <v>0</v>
      </c>
      <c r="F60" s="33">
        <f>IF(B60+C60+D60+E60=25000,0,IF(B60+C60+D60+E60+F59&lt;=25000,F59,25000-B60-C60-D60-E60))</f>
        <v>0</v>
      </c>
      <c r="G60" s="33">
        <f t="shared" si="20"/>
        <v>0</v>
      </c>
      <c r="H60" s="30"/>
      <c r="I60" s="68"/>
      <c r="J60" s="68"/>
      <c r="K60" s="30"/>
      <c r="L60" s="30"/>
      <c r="M60" s="30"/>
      <c r="N60" s="30"/>
      <c r="O60" s="30"/>
      <c r="P60" s="30"/>
      <c r="Q60" s="30"/>
      <c r="R60" s="30"/>
      <c r="S60" s="30"/>
      <c r="T60" s="30"/>
      <c r="U60" s="30"/>
      <c r="V60" s="30"/>
      <c r="W60" s="30"/>
      <c r="X60" s="30"/>
      <c r="Y60" s="30"/>
    </row>
    <row r="61" spans="1:25" ht="15.75" customHeight="1">
      <c r="A61" s="31">
        <v>2</v>
      </c>
      <c r="B61" s="22"/>
      <c r="C61" s="22"/>
      <c r="D61" s="22"/>
      <c r="E61" s="22"/>
      <c r="F61" s="20"/>
      <c r="G61" s="16">
        <f t="shared" si="20"/>
        <v>0</v>
      </c>
      <c r="H61" s="30"/>
      <c r="I61" s="68"/>
      <c r="J61" s="68"/>
      <c r="K61" s="30"/>
      <c r="L61" s="30"/>
      <c r="M61" s="30"/>
      <c r="N61" s="30"/>
      <c r="O61" s="30"/>
      <c r="P61" s="30"/>
      <c r="Q61" s="30"/>
      <c r="R61" s="30"/>
      <c r="S61" s="30"/>
      <c r="T61" s="30"/>
      <c r="U61" s="30"/>
      <c r="V61" s="30"/>
      <c r="W61" s="30"/>
      <c r="X61" s="30"/>
      <c r="Y61" s="30"/>
    </row>
    <row r="62" spans="1:25" ht="15.75" customHeight="1">
      <c r="A62" s="32" t="s">
        <v>45</v>
      </c>
      <c r="B62" s="33">
        <f>IF(B61&lt;=25000,B61,25000)</f>
        <v>0</v>
      </c>
      <c r="C62" s="33">
        <f>IF(B62=25000,0,IF(B62+C61&lt;=25000,C61,25000-B62))</f>
        <v>0</v>
      </c>
      <c r="D62" s="33">
        <f>IF(B62+C62=25000,0,IF(B62+C62+D61&lt;=25000,D61,25000-B62-C62))</f>
        <v>0</v>
      </c>
      <c r="E62" s="33">
        <f>IF(B62+C62+D62=25000,0,IF(B62+C62+D62+E61&lt;=25000,E61,25000-B62-C62-D62))</f>
        <v>0</v>
      </c>
      <c r="F62" s="33">
        <f>IF(B62+C62+D62+E62=25000,0,IF(B62+C62+D62+E62+F61&lt;=25000,F61,25000-B62-C62-D62-E62))</f>
        <v>0</v>
      </c>
      <c r="G62" s="33">
        <f t="shared" si="20"/>
        <v>0</v>
      </c>
      <c r="H62" s="30"/>
      <c r="I62" s="68"/>
      <c r="J62" s="68"/>
      <c r="K62" s="30"/>
      <c r="L62" s="30"/>
      <c r="M62" s="30"/>
      <c r="N62" s="30"/>
      <c r="O62" s="30"/>
      <c r="P62" s="30"/>
      <c r="Q62" s="30"/>
      <c r="R62" s="30"/>
      <c r="S62" s="30"/>
      <c r="T62" s="30"/>
      <c r="U62" s="30"/>
      <c r="V62" s="30"/>
      <c r="W62" s="30"/>
      <c r="X62" s="30"/>
      <c r="Y62" s="30"/>
    </row>
    <row r="63" spans="1:25" ht="15.75" customHeight="1">
      <c r="A63" s="31">
        <v>3</v>
      </c>
      <c r="B63" s="22"/>
      <c r="C63" s="22"/>
      <c r="D63" s="22"/>
      <c r="E63" s="22"/>
      <c r="F63" s="20"/>
      <c r="G63" s="16">
        <f t="shared" si="20"/>
        <v>0</v>
      </c>
      <c r="H63" s="30"/>
      <c r="I63" s="68"/>
      <c r="J63" s="68"/>
      <c r="K63" s="30"/>
      <c r="L63" s="30"/>
      <c r="M63" s="30"/>
      <c r="N63" s="30"/>
      <c r="O63" s="30"/>
      <c r="P63" s="30"/>
      <c r="Q63" s="30"/>
      <c r="R63" s="30"/>
      <c r="S63" s="30"/>
      <c r="T63" s="30"/>
      <c r="U63" s="30"/>
      <c r="V63" s="30"/>
      <c r="W63" s="30"/>
      <c r="X63" s="30"/>
      <c r="Y63" s="30"/>
    </row>
    <row r="64" spans="1:25" ht="15.75" customHeight="1">
      <c r="A64" s="32" t="s">
        <v>44</v>
      </c>
      <c r="B64" s="33">
        <f>IF(B63&lt;=25000,B63,25000)</f>
        <v>0</v>
      </c>
      <c r="C64" s="33">
        <f>IF(B64=25000,0,IF(B64+C63&lt;=25000,C63,25000-B64))</f>
        <v>0</v>
      </c>
      <c r="D64" s="33">
        <f>IF(B64+C64=25000,0,IF(B64+C64+D63&lt;=25000,D63,25000-B64-C64))</f>
        <v>0</v>
      </c>
      <c r="E64" s="33">
        <f>IF(B64+C64+D64=25000,0,IF(B64+C64+D64+E63&lt;=25000,E63,25000-B64-C64-D64))</f>
        <v>0</v>
      </c>
      <c r="F64" s="33">
        <f>IF(B64+C64+D64+E64=25000,0,IF(B64+C64+D64+E64+F63&lt;=25000,F63,25000-B64-C64-D64-E64))</f>
        <v>0</v>
      </c>
      <c r="G64" s="33">
        <f t="shared" si="20"/>
        <v>0</v>
      </c>
      <c r="H64" s="30"/>
      <c r="I64" s="68"/>
      <c r="J64" s="68"/>
      <c r="K64" s="30"/>
      <c r="L64" s="30"/>
      <c r="M64" s="30"/>
      <c r="N64" s="30"/>
      <c r="O64" s="30"/>
      <c r="P64" s="30"/>
      <c r="Q64" s="30"/>
      <c r="R64" s="30"/>
      <c r="S64" s="30"/>
      <c r="T64" s="30"/>
      <c r="U64" s="30"/>
      <c r="V64" s="30"/>
      <c r="W64" s="30"/>
      <c r="X64" s="30"/>
      <c r="Y64" s="30"/>
    </row>
    <row r="65" spans="1:25" ht="15.75" customHeight="1">
      <c r="A65" s="55" t="s">
        <v>46</v>
      </c>
      <c r="B65" s="50">
        <f>SUM(B59,B61,B63)</f>
        <v>0</v>
      </c>
      <c r="C65" s="50">
        <f t="shared" ref="C65:G65" si="21">SUM(C59,C61,C63)</f>
        <v>0</v>
      </c>
      <c r="D65" s="50">
        <f t="shared" si="21"/>
        <v>0</v>
      </c>
      <c r="E65" s="50">
        <f t="shared" si="21"/>
        <v>0</v>
      </c>
      <c r="F65" s="50">
        <f t="shared" si="21"/>
        <v>0</v>
      </c>
      <c r="G65" s="50">
        <f t="shared" si="21"/>
        <v>0</v>
      </c>
      <c r="H65" s="30"/>
      <c r="I65" s="68">
        <f>SUM(B65,C65,D65,E65,F65)-G65</f>
        <v>0</v>
      </c>
      <c r="J65" s="68"/>
      <c r="K65" s="30"/>
      <c r="L65" s="30"/>
      <c r="M65" s="30"/>
      <c r="N65" s="30"/>
      <c r="O65" s="30"/>
      <c r="P65" s="30"/>
      <c r="Q65" s="30"/>
      <c r="R65" s="30"/>
      <c r="S65" s="30"/>
      <c r="T65" s="30"/>
      <c r="U65" s="30"/>
      <c r="V65" s="30"/>
      <c r="W65" s="30"/>
      <c r="X65" s="30"/>
      <c r="Y65" s="30"/>
    </row>
    <row r="66" spans="1:25" ht="18" customHeight="1">
      <c r="A66" s="73" t="s">
        <v>21</v>
      </c>
      <c r="B66" s="22"/>
      <c r="C66" s="22"/>
      <c r="D66" s="22"/>
      <c r="E66" s="22"/>
      <c r="F66" s="22"/>
      <c r="G66" s="16">
        <f t="shared" ref="G66:G67" si="22">SUM(B66:F66)</f>
        <v>0</v>
      </c>
      <c r="H66" s="30"/>
      <c r="I66" s="68"/>
      <c r="J66" s="68"/>
      <c r="K66" s="30"/>
      <c r="L66" s="30"/>
      <c r="M66" s="30"/>
      <c r="N66" s="30"/>
      <c r="O66" s="30"/>
      <c r="P66" s="30"/>
      <c r="Q66" s="30"/>
      <c r="R66" s="30"/>
      <c r="S66" s="30"/>
      <c r="T66" s="30"/>
      <c r="U66" s="30"/>
      <c r="V66" s="30"/>
      <c r="W66" s="30"/>
      <c r="X66" s="30"/>
      <c r="Y66" s="30"/>
    </row>
    <row r="67" spans="1:25" ht="17.25" customHeight="1">
      <c r="A67" s="29" t="s">
        <v>0</v>
      </c>
      <c r="B67" s="16"/>
      <c r="C67" s="16"/>
      <c r="D67" s="16"/>
      <c r="E67" s="16"/>
      <c r="F67" s="22"/>
      <c r="G67" s="16">
        <f t="shared" si="22"/>
        <v>0</v>
      </c>
      <c r="H67" s="30"/>
      <c r="I67" s="68"/>
      <c r="J67" s="68"/>
      <c r="K67" s="30"/>
      <c r="L67" s="30"/>
      <c r="M67" s="30"/>
      <c r="N67" s="30"/>
      <c r="O67" s="30"/>
      <c r="P67" s="30"/>
      <c r="Q67" s="30"/>
      <c r="R67" s="30"/>
      <c r="S67" s="30"/>
      <c r="T67" s="30"/>
      <c r="U67" s="30"/>
      <c r="V67" s="30"/>
      <c r="W67" s="30"/>
      <c r="X67" s="30"/>
      <c r="Y67" s="30"/>
    </row>
    <row r="68" spans="1:25" ht="17.25" customHeight="1">
      <c r="A68" s="56" t="s">
        <v>63</v>
      </c>
      <c r="B68" s="50">
        <f>SUM(B66:B67)</f>
        <v>0</v>
      </c>
      <c r="C68" s="50">
        <f t="shared" ref="C68:G68" si="23">SUM(C66:C67)</f>
        <v>0</v>
      </c>
      <c r="D68" s="50">
        <f t="shared" si="23"/>
        <v>0</v>
      </c>
      <c r="E68" s="50">
        <f t="shared" si="23"/>
        <v>0</v>
      </c>
      <c r="F68" s="50">
        <f t="shared" si="23"/>
        <v>0</v>
      </c>
      <c r="G68" s="50">
        <f t="shared" si="23"/>
        <v>0</v>
      </c>
      <c r="H68" s="30"/>
      <c r="I68" s="68">
        <f>SUM(B68,C68,D68,E68,F68)-G68</f>
        <v>0</v>
      </c>
      <c r="J68" s="68"/>
      <c r="K68" s="30"/>
      <c r="L68" s="30"/>
      <c r="M68" s="30"/>
      <c r="N68" s="30"/>
      <c r="O68" s="30"/>
      <c r="P68" s="30"/>
      <c r="Q68" s="30"/>
      <c r="R68" s="30"/>
      <c r="S68" s="30"/>
      <c r="T68" s="30"/>
      <c r="U68" s="30"/>
      <c r="V68" s="30"/>
      <c r="W68" s="30"/>
      <c r="X68" s="30"/>
      <c r="Y68" s="30"/>
    </row>
    <row r="69" spans="1:25" ht="16.5" customHeight="1" thickBot="1">
      <c r="A69" s="58" t="s">
        <v>62</v>
      </c>
      <c r="B69" s="59">
        <f>SUM(B68,B65,B54:B57)</f>
        <v>0</v>
      </c>
      <c r="C69" s="59">
        <f t="shared" ref="C69:D69" si="24">SUM(C68,C65,C54:C57)</f>
        <v>0</v>
      </c>
      <c r="D69" s="59">
        <f t="shared" si="24"/>
        <v>0</v>
      </c>
      <c r="E69" s="59">
        <f t="shared" ref="E69" si="25">SUM(E68,E65,E54:E57)</f>
        <v>0</v>
      </c>
      <c r="F69" s="59">
        <f t="shared" ref="F69" si="26">SUM(F68,F65,F54:F57)</f>
        <v>0</v>
      </c>
      <c r="G69" s="59">
        <f t="shared" ref="G69" si="27">SUM(G68,G65,G54:G57)</f>
        <v>0</v>
      </c>
      <c r="H69" s="30"/>
      <c r="I69" s="68">
        <f>SUM(B69,C69,D69,E69,F69)-G69</f>
        <v>0</v>
      </c>
      <c r="J69" s="68"/>
      <c r="K69" s="30"/>
      <c r="L69" s="30"/>
      <c r="M69" s="30"/>
      <c r="N69" s="30"/>
      <c r="O69" s="30"/>
      <c r="P69" s="30"/>
      <c r="Q69" s="30"/>
      <c r="R69" s="30"/>
      <c r="S69" s="30"/>
      <c r="T69" s="30"/>
      <c r="U69" s="30"/>
      <c r="V69" s="30"/>
      <c r="W69" s="30"/>
      <c r="X69" s="30"/>
      <c r="Y69" s="30"/>
    </row>
    <row r="70" spans="1:25" ht="15.6" thickTop="1">
      <c r="A70" s="60" t="s">
        <v>36</v>
      </c>
      <c r="B70" s="61">
        <f t="shared" ref="B70:G70" si="28">B28+B32+B44+B52+B69</f>
        <v>0</v>
      </c>
      <c r="C70" s="61">
        <f t="shared" si="28"/>
        <v>0</v>
      </c>
      <c r="D70" s="61">
        <f t="shared" si="28"/>
        <v>0</v>
      </c>
      <c r="E70" s="61">
        <f t="shared" si="28"/>
        <v>0</v>
      </c>
      <c r="F70" s="61">
        <f t="shared" si="28"/>
        <v>0</v>
      </c>
      <c r="G70" s="61">
        <f t="shared" si="28"/>
        <v>0</v>
      </c>
      <c r="H70" s="30"/>
      <c r="I70" s="68">
        <f>SUM(B70,C70,D70,E70,F70)-G70</f>
        <v>0</v>
      </c>
      <c r="J70" s="68"/>
      <c r="K70" s="30"/>
      <c r="L70" s="30"/>
      <c r="M70" s="30"/>
      <c r="N70" s="30"/>
      <c r="O70" s="30"/>
      <c r="P70" s="30"/>
      <c r="Q70" s="30"/>
      <c r="R70" s="30"/>
      <c r="S70" s="30"/>
      <c r="T70" s="30"/>
      <c r="U70" s="30"/>
      <c r="V70" s="30"/>
      <c r="W70" s="30"/>
      <c r="X70" s="30"/>
      <c r="Y70" s="30"/>
    </row>
    <row r="71" spans="1:25" ht="78.75" customHeight="1">
      <c r="A71" s="57" t="s">
        <v>47</v>
      </c>
      <c r="B71" s="22">
        <f>B70-SUM(B67+B65+B52+B32)+SUM(B60,B62,B64)</f>
        <v>0</v>
      </c>
      <c r="C71" s="22">
        <f>C70-SUM(C67+C65+C52+C32)+SUM(C60,C62,C64)</f>
        <v>0</v>
      </c>
      <c r="D71" s="22">
        <f>D70-SUM(D67+D65+D52+D32)+SUM(D60,D62,D64)</f>
        <v>0</v>
      </c>
      <c r="E71" s="22">
        <f>E70-SUM(E67+E65+E52+E32)+SUM(E60,E62,E64)</f>
        <v>0</v>
      </c>
      <c r="F71" s="22">
        <f>F70-SUM(F67+F65+F52+F32)+SUM(F60,F62,F64)</f>
        <v>0</v>
      </c>
      <c r="G71" s="16">
        <f>SUM(B71:F71)</f>
        <v>0</v>
      </c>
      <c r="H71" s="30"/>
      <c r="I71" s="30"/>
      <c r="J71" s="30"/>
      <c r="K71" s="30"/>
      <c r="L71" s="30"/>
      <c r="M71" s="30"/>
      <c r="N71" s="30"/>
      <c r="O71" s="30"/>
      <c r="P71" s="30"/>
      <c r="Q71" s="30"/>
      <c r="R71" s="30"/>
      <c r="S71" s="30"/>
      <c r="T71" s="30"/>
      <c r="U71" s="30"/>
      <c r="V71" s="30"/>
      <c r="W71" s="30"/>
      <c r="X71" s="30"/>
      <c r="Y71" s="30"/>
    </row>
    <row r="72" spans="1:25" ht="32.700000000000003" customHeight="1" thickBot="1">
      <c r="A72" s="62" t="s">
        <v>123</v>
      </c>
      <c r="B72" s="59">
        <f t="shared" ref="B72:F72" si="29">B71*0.26</f>
        <v>0</v>
      </c>
      <c r="C72" s="59">
        <f t="shared" si="29"/>
        <v>0</v>
      </c>
      <c r="D72" s="59">
        <f t="shared" si="29"/>
        <v>0</v>
      </c>
      <c r="E72" s="59">
        <f t="shared" si="29"/>
        <v>0</v>
      </c>
      <c r="F72" s="59">
        <f t="shared" si="29"/>
        <v>0</v>
      </c>
      <c r="G72" s="59">
        <f>SUM(B72:F72)</f>
        <v>0</v>
      </c>
      <c r="H72" s="30"/>
      <c r="I72" s="30"/>
      <c r="J72" s="30"/>
      <c r="K72" s="30"/>
      <c r="L72" s="30"/>
      <c r="M72" s="30"/>
      <c r="N72" s="30"/>
      <c r="O72" s="30"/>
      <c r="P72" s="30"/>
      <c r="Q72" s="30"/>
      <c r="R72" s="30"/>
      <c r="S72" s="30"/>
      <c r="T72" s="30"/>
      <c r="U72" s="30"/>
      <c r="V72" s="30"/>
      <c r="W72" s="30"/>
      <c r="X72" s="30"/>
      <c r="Y72" s="30"/>
    </row>
    <row r="73" spans="1:25" ht="35.1" customHeight="1" thickTop="1" thickBot="1">
      <c r="A73" s="63" t="s">
        <v>68</v>
      </c>
      <c r="B73" s="64">
        <f t="shared" ref="B73:G73" si="30">B70+B72</f>
        <v>0</v>
      </c>
      <c r="C73" s="64">
        <f t="shared" si="30"/>
        <v>0</v>
      </c>
      <c r="D73" s="64">
        <f t="shared" si="30"/>
        <v>0</v>
      </c>
      <c r="E73" s="64">
        <f t="shared" si="30"/>
        <v>0</v>
      </c>
      <c r="F73" s="64">
        <f t="shared" si="30"/>
        <v>0</v>
      </c>
      <c r="G73" s="64">
        <f t="shared" si="30"/>
        <v>0</v>
      </c>
      <c r="H73" s="30"/>
      <c r="I73" s="30"/>
      <c r="J73" s="30"/>
      <c r="K73" s="30"/>
      <c r="L73" s="30"/>
      <c r="M73" s="30"/>
      <c r="N73" s="30"/>
      <c r="O73" s="30"/>
      <c r="P73" s="30"/>
      <c r="Q73" s="30"/>
      <c r="R73" s="30"/>
      <c r="S73" s="30"/>
      <c r="T73" s="30"/>
      <c r="U73" s="30"/>
      <c r="V73" s="30"/>
      <c r="W73" s="30"/>
      <c r="X73" s="30"/>
      <c r="Y73" s="30"/>
    </row>
    <row r="74" spans="1:25" ht="27.75" customHeight="1" thickTop="1" thickBot="1">
      <c r="A74" s="65" t="s">
        <v>37</v>
      </c>
      <c r="B74" s="64">
        <f>B73</f>
        <v>0</v>
      </c>
      <c r="C74" s="64">
        <f t="shared" ref="C74:G74" si="31">C73</f>
        <v>0</v>
      </c>
      <c r="D74" s="64">
        <f t="shared" si="31"/>
        <v>0</v>
      </c>
      <c r="E74" s="64">
        <f t="shared" si="31"/>
        <v>0</v>
      </c>
      <c r="F74" s="64">
        <f t="shared" si="31"/>
        <v>0</v>
      </c>
      <c r="G74" s="64">
        <f t="shared" si="31"/>
        <v>0</v>
      </c>
      <c r="H74" s="30"/>
      <c r="I74" s="30"/>
      <c r="J74" s="30"/>
      <c r="K74" s="30"/>
      <c r="L74" s="30"/>
      <c r="M74" s="30"/>
      <c r="N74" s="30"/>
      <c r="O74" s="30"/>
      <c r="P74" s="30"/>
      <c r="Q74" s="30"/>
      <c r="R74" s="30"/>
      <c r="S74" s="30"/>
      <c r="T74" s="30"/>
      <c r="U74" s="30"/>
      <c r="V74" s="30"/>
      <c r="W74" s="30"/>
      <c r="X74" s="30"/>
      <c r="Y74" s="30"/>
    </row>
    <row r="75" spans="1:25" ht="15.6" thickTop="1">
      <c r="A75" s="30"/>
      <c r="B75" s="30"/>
      <c r="C75" s="30"/>
      <c r="D75" s="30"/>
      <c r="E75" s="30"/>
      <c r="F75" s="30"/>
      <c r="G75" s="30"/>
      <c r="H75" s="30"/>
      <c r="I75" s="30"/>
      <c r="J75" s="30"/>
      <c r="K75" s="30"/>
      <c r="L75" s="30"/>
      <c r="M75" s="30"/>
      <c r="N75" s="30"/>
      <c r="O75" s="30"/>
      <c r="P75" s="30"/>
      <c r="Q75" s="30"/>
      <c r="R75" s="30"/>
      <c r="S75" s="30"/>
      <c r="T75" s="30"/>
      <c r="U75" s="30"/>
      <c r="V75" s="30"/>
      <c r="W75" s="30"/>
      <c r="X75" s="30"/>
      <c r="Y75" s="30"/>
    </row>
    <row r="76" spans="1:25" ht="15.6" hidden="1" customHeight="1">
      <c r="A76" s="30" t="s">
        <v>72</v>
      </c>
      <c r="B76" s="37">
        <f>B70-B71</f>
        <v>0</v>
      </c>
      <c r="C76" s="37">
        <f t="shared" ref="C76:F76" si="32">C70-C71</f>
        <v>0</v>
      </c>
      <c r="D76" s="37">
        <f t="shared" si="32"/>
        <v>0</v>
      </c>
      <c r="E76" s="37">
        <f t="shared" si="32"/>
        <v>0</v>
      </c>
      <c r="F76" s="37">
        <f t="shared" si="32"/>
        <v>0</v>
      </c>
      <c r="G76" s="37">
        <f>SUM(B76:F76)</f>
        <v>0</v>
      </c>
      <c r="H76" s="30"/>
      <c r="I76" s="30"/>
      <c r="J76" s="30"/>
      <c r="K76" s="30"/>
      <c r="L76" s="30"/>
      <c r="M76" s="30"/>
      <c r="N76" s="30"/>
      <c r="O76" s="30"/>
      <c r="P76" s="30"/>
      <c r="Q76" s="30"/>
      <c r="R76" s="30"/>
      <c r="S76" s="30"/>
      <c r="T76" s="30"/>
      <c r="U76" s="30"/>
      <c r="V76" s="30"/>
      <c r="W76" s="30"/>
      <c r="X76" s="30"/>
      <c r="Y76" s="30"/>
    </row>
    <row r="77" spans="1:25">
      <c r="A77" s="30"/>
      <c r="B77" s="30"/>
      <c r="C77" s="30"/>
      <c r="D77" s="30"/>
      <c r="E77" s="30"/>
      <c r="F77" s="30"/>
      <c r="G77" s="37"/>
      <c r="H77" s="30"/>
      <c r="I77" s="30"/>
      <c r="J77" s="30"/>
      <c r="K77" s="30"/>
      <c r="L77" s="30"/>
      <c r="M77" s="30"/>
      <c r="N77" s="30"/>
      <c r="O77" s="30"/>
      <c r="P77" s="30"/>
      <c r="Q77" s="30"/>
      <c r="R77" s="30"/>
      <c r="S77" s="30"/>
      <c r="T77" s="30"/>
      <c r="U77" s="30"/>
      <c r="V77" s="30"/>
      <c r="W77" s="30"/>
      <c r="X77" s="30"/>
      <c r="Y77" s="30"/>
    </row>
    <row r="78" spans="1:25">
      <c r="A78" s="30"/>
      <c r="B78" s="30"/>
      <c r="C78" s="30"/>
      <c r="D78" s="30"/>
      <c r="E78" s="30"/>
      <c r="F78" s="30"/>
      <c r="G78" s="30"/>
      <c r="H78" s="30"/>
      <c r="I78" s="30"/>
      <c r="J78" s="30"/>
      <c r="K78" s="30"/>
      <c r="L78" s="30"/>
      <c r="M78" s="30"/>
      <c r="N78" s="30"/>
      <c r="O78" s="30"/>
      <c r="P78" s="30"/>
      <c r="Q78" s="30"/>
      <c r="R78" s="30"/>
      <c r="S78" s="30"/>
      <c r="T78" s="30"/>
      <c r="U78" s="30"/>
      <c r="V78" s="30"/>
      <c r="W78" s="30"/>
      <c r="X78" s="30"/>
      <c r="Y78" s="30"/>
    </row>
    <row r="79" spans="1:25">
      <c r="A79" s="30"/>
      <c r="B79" s="30"/>
      <c r="C79" s="30"/>
      <c r="D79" s="30"/>
      <c r="E79" s="30"/>
      <c r="F79" s="30"/>
      <c r="G79" s="30"/>
      <c r="H79" s="30"/>
      <c r="I79" s="30"/>
      <c r="J79" s="30"/>
      <c r="K79" s="30"/>
      <c r="L79" s="30"/>
      <c r="M79" s="30"/>
      <c r="N79" s="30"/>
      <c r="O79" s="30"/>
      <c r="P79" s="30"/>
      <c r="Q79" s="30"/>
      <c r="R79" s="30"/>
      <c r="S79" s="30"/>
      <c r="T79" s="30"/>
      <c r="U79" s="30"/>
      <c r="V79" s="30"/>
      <c r="W79" s="30"/>
      <c r="X79" s="30"/>
      <c r="Y79" s="30"/>
    </row>
    <row r="80" spans="1:25">
      <c r="A80" s="30"/>
      <c r="B80" s="30"/>
      <c r="C80" s="30"/>
      <c r="D80" s="30"/>
      <c r="E80" s="30"/>
      <c r="F80" s="30"/>
      <c r="G80" s="30"/>
      <c r="H80" s="30"/>
      <c r="I80" s="30"/>
      <c r="J80" s="30"/>
      <c r="K80" s="30"/>
      <c r="L80" s="30"/>
      <c r="M80" s="30"/>
      <c r="N80" s="30"/>
      <c r="O80" s="30"/>
      <c r="P80" s="30"/>
      <c r="Q80" s="30"/>
      <c r="R80" s="30"/>
      <c r="S80" s="30"/>
      <c r="T80" s="30"/>
      <c r="U80" s="30"/>
      <c r="V80" s="30"/>
      <c r="W80" s="30"/>
      <c r="X80" s="30"/>
      <c r="Y80" s="30"/>
    </row>
    <row r="81" spans="1:25">
      <c r="A81" s="30"/>
      <c r="B81" s="30"/>
      <c r="C81" s="30"/>
      <c r="D81" s="30"/>
      <c r="E81" s="30"/>
      <c r="F81" s="30"/>
      <c r="G81" s="30"/>
      <c r="H81" s="30"/>
      <c r="I81" s="30"/>
      <c r="J81" s="30"/>
      <c r="K81" s="30"/>
      <c r="L81" s="30"/>
      <c r="M81" s="30"/>
      <c r="N81" s="30"/>
      <c r="O81" s="30"/>
      <c r="P81" s="30"/>
      <c r="Q81" s="30"/>
      <c r="R81" s="30"/>
      <c r="S81" s="30"/>
      <c r="T81" s="30"/>
      <c r="U81" s="30"/>
      <c r="V81" s="30"/>
      <c r="W81" s="30"/>
      <c r="X81" s="30"/>
      <c r="Y81" s="30"/>
    </row>
    <row r="82" spans="1:25" s="8" customFormat="1">
      <c r="A82" s="30"/>
      <c r="B82" s="34"/>
      <c r="C82" s="34"/>
      <c r="D82" s="34"/>
      <c r="E82" s="34"/>
      <c r="F82" s="34"/>
      <c r="G82" s="34"/>
      <c r="H82" s="34"/>
      <c r="I82" s="34"/>
      <c r="J82" s="34"/>
      <c r="K82" s="34"/>
      <c r="L82" s="34"/>
      <c r="M82" s="34"/>
      <c r="N82" s="34"/>
      <c r="O82" s="34"/>
      <c r="P82" s="34"/>
      <c r="Q82" s="34"/>
      <c r="R82" s="34"/>
      <c r="S82" s="34"/>
      <c r="T82" s="34"/>
      <c r="U82" s="34"/>
      <c r="V82" s="34"/>
      <c r="W82" s="34"/>
      <c r="X82" s="34"/>
      <c r="Y82" s="34"/>
    </row>
    <row r="83" spans="1:25" s="8" customFormat="1">
      <c r="A83" s="6"/>
    </row>
    <row r="84" spans="1:25" s="8" customFormat="1">
      <c r="A84" s="6"/>
    </row>
    <row r="85" spans="1:25" s="8" customFormat="1">
      <c r="A85" s="6"/>
    </row>
    <row r="86" spans="1:25" s="8" customFormat="1">
      <c r="A86" s="6"/>
    </row>
    <row r="87" spans="1:25" s="8" customFormat="1">
      <c r="A87" s="6"/>
    </row>
    <row r="88" spans="1:25" s="8" customFormat="1">
      <c r="A88" s="6"/>
    </row>
    <row r="89" spans="1:25" s="8" customFormat="1">
      <c r="A89" s="6"/>
    </row>
    <row r="90" spans="1:25" s="8" customFormat="1">
      <c r="A90" s="6"/>
    </row>
    <row r="91" spans="1:25" s="8" customFormat="1">
      <c r="A91" s="6"/>
    </row>
    <row r="92" spans="1:25" s="8" customFormat="1">
      <c r="A92" s="6"/>
    </row>
    <row r="93" spans="1:25" s="8" customFormat="1">
      <c r="A93" s="6"/>
    </row>
    <row r="94" spans="1:25" s="8" customFormat="1">
      <c r="A94" s="6"/>
    </row>
    <row r="95" spans="1:25" s="8" customFormat="1">
      <c r="A95" s="6"/>
    </row>
    <row r="96" spans="1:25" s="8" customFormat="1">
      <c r="A96" s="6"/>
    </row>
    <row r="97" spans="1:1" s="8" customFormat="1">
      <c r="A97" s="6"/>
    </row>
    <row r="98" spans="1:1" s="8" customFormat="1">
      <c r="A98" s="6"/>
    </row>
    <row r="99" spans="1:1" s="8" customFormat="1">
      <c r="A99" s="6"/>
    </row>
    <row r="100" spans="1:1" s="8" customFormat="1">
      <c r="A100" s="6"/>
    </row>
    <row r="101" spans="1:1" s="8" customFormat="1">
      <c r="A101" s="6"/>
    </row>
    <row r="102" spans="1:1" s="8" customFormat="1">
      <c r="A102" s="6"/>
    </row>
    <row r="103" spans="1:1" s="8" customFormat="1">
      <c r="A103" s="6"/>
    </row>
    <row r="104" spans="1:1" s="8" customFormat="1">
      <c r="A104" s="6"/>
    </row>
    <row r="105" spans="1:1" s="8" customFormat="1">
      <c r="A105" s="6"/>
    </row>
    <row r="106" spans="1:1" s="8" customFormat="1">
      <c r="A106" s="6"/>
    </row>
    <row r="107" spans="1:1" s="8" customFormat="1">
      <c r="A107" s="6"/>
    </row>
    <row r="108" spans="1:1" s="8" customFormat="1">
      <c r="A108" s="6"/>
    </row>
    <row r="109" spans="1:1" s="8" customFormat="1">
      <c r="A109" s="6"/>
    </row>
    <row r="110" spans="1:1" s="8" customFormat="1">
      <c r="A110" s="6"/>
    </row>
    <row r="111" spans="1:1" s="8" customFormat="1">
      <c r="A111" s="6"/>
    </row>
    <row r="112" spans="1:1" s="8" customFormat="1">
      <c r="A112" s="6"/>
    </row>
    <row r="113" spans="1:1" s="8" customFormat="1">
      <c r="A113" s="6"/>
    </row>
    <row r="114" spans="1:1" s="8" customFormat="1">
      <c r="A114" s="6"/>
    </row>
    <row r="115" spans="1:1" s="8" customFormat="1">
      <c r="A115" s="6"/>
    </row>
    <row r="116" spans="1:1" s="8" customFormat="1">
      <c r="A116" s="6"/>
    </row>
    <row r="117" spans="1:1" s="8" customFormat="1">
      <c r="A117" s="6"/>
    </row>
    <row r="118" spans="1:1" s="8" customFormat="1">
      <c r="A118" s="6"/>
    </row>
    <row r="119" spans="1:1" s="8" customFormat="1">
      <c r="A119" s="6"/>
    </row>
    <row r="120" spans="1:1" s="8" customFormat="1">
      <c r="A120" s="6"/>
    </row>
    <row r="121" spans="1:1" s="8" customFormat="1">
      <c r="A121" s="6"/>
    </row>
    <row r="122" spans="1:1" s="8" customFormat="1">
      <c r="A122" s="6"/>
    </row>
    <row r="123" spans="1:1" s="8" customFormat="1">
      <c r="A123" s="6"/>
    </row>
    <row r="124" spans="1:1" s="8" customFormat="1">
      <c r="A124" s="6"/>
    </row>
    <row r="125" spans="1:1" s="8" customFormat="1">
      <c r="A125" s="6"/>
    </row>
    <row r="126" spans="1:1" s="8" customFormat="1">
      <c r="A126" s="6"/>
    </row>
    <row r="127" spans="1:1" s="8" customFormat="1">
      <c r="A127" s="6"/>
    </row>
    <row r="128" spans="1:1" s="8" customFormat="1">
      <c r="A128" s="6"/>
    </row>
    <row r="129" spans="1:1" s="8" customFormat="1">
      <c r="A129" s="6"/>
    </row>
    <row r="130" spans="1:1" s="8" customFormat="1">
      <c r="A130" s="6"/>
    </row>
    <row r="131" spans="1:1" s="8" customFormat="1">
      <c r="A131" s="6"/>
    </row>
    <row r="132" spans="1:1" s="8" customFormat="1">
      <c r="A132" s="6"/>
    </row>
    <row r="133" spans="1:1" s="8" customFormat="1">
      <c r="A133" s="6"/>
    </row>
    <row r="134" spans="1:1" s="8" customFormat="1">
      <c r="A134" s="6"/>
    </row>
    <row r="135" spans="1:1" s="8" customFormat="1">
      <c r="A135" s="6"/>
    </row>
    <row r="136" spans="1:1" s="8" customFormat="1">
      <c r="A136" s="6"/>
    </row>
    <row r="137" spans="1:1" s="8" customFormat="1">
      <c r="A137" s="6"/>
    </row>
    <row r="138" spans="1:1" s="8" customFormat="1">
      <c r="A138" s="6"/>
    </row>
    <row r="139" spans="1:1" s="8" customFormat="1">
      <c r="A139" s="6"/>
    </row>
    <row r="140" spans="1:1" s="8" customFormat="1">
      <c r="A140" s="6"/>
    </row>
    <row r="141" spans="1:1" s="8" customFormat="1">
      <c r="A141" s="6"/>
    </row>
    <row r="142" spans="1:1" s="8" customFormat="1">
      <c r="A142" s="6"/>
    </row>
  </sheetData>
  <mergeCells count="4">
    <mergeCell ref="B1:G1"/>
    <mergeCell ref="B2:G2"/>
    <mergeCell ref="A46:G46"/>
    <mergeCell ref="A47:G47"/>
  </mergeCells>
  <phoneticPr fontId="2" type="noConversion"/>
  <conditionalFormatting sqref="I11:J70">
    <cfRule type="cellIs" priority="1" operator="notEqual">
      <formula>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E31" sqref="E31"/>
    </sheetView>
  </sheetViews>
  <sheetFormatPr defaultColWidth="9.33203125" defaultRowHeight="15"/>
  <cols>
    <col min="1" max="1" width="7.77734375" style="6" customWidth="1"/>
    <col min="2" max="16384" width="9.33203125" style="6"/>
  </cols>
  <sheetData>
    <row r="1" spans="1:2" ht="15.6">
      <c r="A1" s="9" t="s">
        <v>134</v>
      </c>
      <c r="B1" s="11"/>
    </row>
    <row r="2" spans="1:2" ht="15.6">
      <c r="A2" s="9"/>
    </row>
    <row r="3" spans="1:2" ht="15.6">
      <c r="A3" s="6" t="s">
        <v>169</v>
      </c>
    </row>
    <row r="4" spans="1:2">
      <c r="B4" s="121"/>
    </row>
    <row r="6" spans="1:2" ht="15.6">
      <c r="A6" s="6" t="s">
        <v>135</v>
      </c>
    </row>
    <row r="9" spans="1:2" ht="15.6">
      <c r="A9" s="9" t="s">
        <v>136</v>
      </c>
    </row>
    <row r="10" spans="1:2" ht="15.6">
      <c r="A10" s="9"/>
    </row>
    <row r="11" spans="1:2">
      <c r="A11" s="6" t="s">
        <v>137</v>
      </c>
    </row>
    <row r="14" spans="1:2" ht="15.6">
      <c r="A14" s="9"/>
    </row>
    <row r="15" spans="1:2">
      <c r="A15" s="13"/>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election activeCell="B41" sqref="B41"/>
    </sheetView>
  </sheetViews>
  <sheetFormatPr defaultColWidth="9.33203125" defaultRowHeight="14.4"/>
  <cols>
    <col min="1" max="1" width="36.44140625" style="2" bestFit="1" customWidth="1"/>
    <col min="2" max="2" width="10.44140625" style="2" bestFit="1" customWidth="1"/>
    <col min="3" max="3" width="31.5546875" style="2" bestFit="1" customWidth="1"/>
    <col min="4" max="4" width="23.6640625" style="2" bestFit="1" customWidth="1"/>
    <col min="5" max="5" width="17.5546875" style="2" bestFit="1" customWidth="1"/>
    <col min="6" max="6" width="10.5546875" style="2" bestFit="1" customWidth="1"/>
    <col min="7" max="16384" width="9.33203125" style="2"/>
  </cols>
  <sheetData>
    <row r="1" spans="1:6">
      <c r="A1" s="2" t="s">
        <v>6</v>
      </c>
      <c r="B1" s="2" t="s">
        <v>7</v>
      </c>
      <c r="C1" s="2" t="s">
        <v>8</v>
      </c>
      <c r="D1" s="2" t="s">
        <v>9</v>
      </c>
      <c r="E1" s="2" t="s">
        <v>10</v>
      </c>
      <c r="F1" s="2" t="s">
        <v>11</v>
      </c>
    </row>
    <row r="2" spans="1:6">
      <c r="A2" s="2" t="s">
        <v>2</v>
      </c>
      <c r="B2" s="2">
        <v>25</v>
      </c>
      <c r="C2" s="3">
        <v>42</v>
      </c>
      <c r="D2" s="3">
        <v>20</v>
      </c>
      <c r="E2" s="3">
        <v>0</v>
      </c>
      <c r="F2" s="4">
        <f>SUM(B2*(C2+D2)+E2)</f>
        <v>1550</v>
      </c>
    </row>
    <row r="3" spans="1:6">
      <c r="A3" s="2" t="s">
        <v>3</v>
      </c>
      <c r="B3" s="2">
        <v>40</v>
      </c>
      <c r="C3" s="3">
        <v>42</v>
      </c>
      <c r="D3" s="3">
        <v>20</v>
      </c>
      <c r="E3" s="3">
        <f>SUM(7*20)</f>
        <v>140</v>
      </c>
      <c r="F3" s="4">
        <f>SUM(B3*(C3+D3)+E3)</f>
        <v>2620</v>
      </c>
    </row>
    <row r="4" spans="1:6">
      <c r="A4" s="2" t="s">
        <v>4</v>
      </c>
      <c r="B4" s="2">
        <v>40</v>
      </c>
      <c r="C4" s="3">
        <v>42</v>
      </c>
      <c r="D4" s="3">
        <v>20</v>
      </c>
      <c r="E4" s="3">
        <f>SUM(7*20)</f>
        <v>140</v>
      </c>
      <c r="F4" s="4">
        <f>SUM(B4*(C4+D4)+E4)</f>
        <v>2620</v>
      </c>
    </row>
    <row r="5" spans="1:6">
      <c r="A5" s="2" t="s">
        <v>5</v>
      </c>
      <c r="B5" s="2">
        <v>25</v>
      </c>
      <c r="C5" s="3">
        <v>42</v>
      </c>
      <c r="D5" s="3">
        <v>20</v>
      </c>
      <c r="E5" s="3">
        <v>0</v>
      </c>
      <c r="F5" s="4">
        <f>SUM(B5*(C5+D5)+E5)</f>
        <v>1550</v>
      </c>
    </row>
    <row r="12" spans="1:6">
      <c r="A12" s="5" t="s">
        <v>12</v>
      </c>
    </row>
    <row r="13" spans="1:6" ht="72">
      <c r="A13" s="5" t="s">
        <v>13</v>
      </c>
    </row>
    <row r="14" spans="1:6">
      <c r="A14" s="2" t="s">
        <v>14</v>
      </c>
    </row>
  </sheetData>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
  <sheetViews>
    <sheetView workbookViewId="0">
      <selection activeCell="A5" sqref="A5"/>
    </sheetView>
  </sheetViews>
  <sheetFormatPr defaultColWidth="8.77734375" defaultRowHeight="13.2"/>
  <cols>
    <col min="1" max="8" width="15.44140625" customWidth="1"/>
    <col min="9" max="9" width="14.109375" customWidth="1"/>
  </cols>
  <sheetData>
    <row r="1" spans="1:9" ht="27.9" customHeight="1">
      <c r="A1" s="109" t="s">
        <v>126</v>
      </c>
    </row>
    <row r="3" spans="1:9" s="114" customFormat="1" ht="26.4">
      <c r="A3" s="110" t="s">
        <v>127</v>
      </c>
      <c r="B3" s="111" t="s">
        <v>58</v>
      </c>
      <c r="C3" s="111" t="s">
        <v>163</v>
      </c>
      <c r="D3" s="112" t="s">
        <v>128</v>
      </c>
      <c r="E3" s="110" t="s">
        <v>129</v>
      </c>
      <c r="F3" s="113" t="s">
        <v>130</v>
      </c>
      <c r="G3" s="110" t="s">
        <v>131</v>
      </c>
      <c r="H3" s="110" t="s">
        <v>164</v>
      </c>
      <c r="I3" s="110" t="s">
        <v>165</v>
      </c>
    </row>
    <row r="4" spans="1:9" s="12" customFormat="1">
      <c r="A4" s="115" t="s">
        <v>132</v>
      </c>
      <c r="B4" s="137" t="s">
        <v>133</v>
      </c>
      <c r="C4" s="116">
        <v>87000</v>
      </c>
      <c r="D4" s="116">
        <f t="shared" ref="D4:I12" si="0">C4*1.03</f>
        <v>89610</v>
      </c>
      <c r="E4" s="116">
        <f t="shared" si="0"/>
        <v>92298</v>
      </c>
      <c r="F4" s="116">
        <f t="shared" si="0"/>
        <v>95067</v>
      </c>
      <c r="G4" s="116">
        <f t="shared" si="0"/>
        <v>97919</v>
      </c>
      <c r="H4" s="116">
        <f t="shared" si="0"/>
        <v>100857</v>
      </c>
      <c r="I4" s="116">
        <f t="shared" si="0"/>
        <v>103883</v>
      </c>
    </row>
    <row r="5" spans="1:9" s="1" customFormat="1">
      <c r="A5" s="117"/>
      <c r="B5" s="138"/>
      <c r="C5" s="118"/>
      <c r="D5" s="118">
        <f>C5*1.03</f>
        <v>0</v>
      </c>
      <c r="E5" s="118">
        <f t="shared" si="0"/>
        <v>0</v>
      </c>
      <c r="F5" s="118">
        <f t="shared" si="0"/>
        <v>0</v>
      </c>
      <c r="G5" s="118">
        <f t="shared" si="0"/>
        <v>0</v>
      </c>
      <c r="H5" s="118">
        <f t="shared" si="0"/>
        <v>0</v>
      </c>
      <c r="I5" s="118">
        <f t="shared" si="0"/>
        <v>0</v>
      </c>
    </row>
    <row r="6" spans="1:9" s="1" customFormat="1">
      <c r="B6" s="138"/>
      <c r="C6" s="118"/>
      <c r="D6" s="118">
        <f t="shared" ref="D6:D12" si="1">C6*1.0325</f>
        <v>0</v>
      </c>
      <c r="E6" s="118">
        <f t="shared" si="0"/>
        <v>0</v>
      </c>
      <c r="F6" s="118">
        <f t="shared" si="0"/>
        <v>0</v>
      </c>
      <c r="G6" s="118">
        <f t="shared" si="0"/>
        <v>0</v>
      </c>
      <c r="H6" s="118">
        <f t="shared" si="0"/>
        <v>0</v>
      </c>
      <c r="I6" s="118">
        <f t="shared" si="0"/>
        <v>0</v>
      </c>
    </row>
    <row r="7" spans="1:9" s="1" customFormat="1">
      <c r="A7" s="117"/>
      <c r="B7" s="138"/>
      <c r="C7" s="118"/>
      <c r="D7" s="118">
        <f t="shared" si="1"/>
        <v>0</v>
      </c>
      <c r="E7" s="118">
        <f t="shared" si="0"/>
        <v>0</v>
      </c>
      <c r="F7" s="118">
        <f t="shared" si="0"/>
        <v>0</v>
      </c>
      <c r="G7" s="118">
        <f t="shared" si="0"/>
        <v>0</v>
      </c>
      <c r="H7" s="118">
        <f t="shared" si="0"/>
        <v>0</v>
      </c>
      <c r="I7" s="118">
        <f t="shared" si="0"/>
        <v>0</v>
      </c>
    </row>
    <row r="8" spans="1:9" s="1" customFormat="1">
      <c r="A8" s="117"/>
      <c r="B8" s="138"/>
      <c r="C8" s="118"/>
      <c r="D8" s="118">
        <f t="shared" si="1"/>
        <v>0</v>
      </c>
      <c r="E8" s="118">
        <f t="shared" si="0"/>
        <v>0</v>
      </c>
      <c r="F8" s="118">
        <f t="shared" si="0"/>
        <v>0</v>
      </c>
      <c r="G8" s="118">
        <f t="shared" si="0"/>
        <v>0</v>
      </c>
      <c r="H8" s="118">
        <f t="shared" si="0"/>
        <v>0</v>
      </c>
      <c r="I8" s="118">
        <f t="shared" si="0"/>
        <v>0</v>
      </c>
    </row>
    <row r="9" spans="1:9" s="1" customFormat="1">
      <c r="A9" s="117"/>
      <c r="B9" s="138"/>
      <c r="C9" s="118"/>
      <c r="D9" s="118">
        <f t="shared" si="1"/>
        <v>0</v>
      </c>
      <c r="E9" s="118">
        <f t="shared" si="0"/>
        <v>0</v>
      </c>
      <c r="F9" s="118">
        <f t="shared" si="0"/>
        <v>0</v>
      </c>
      <c r="G9" s="118">
        <f t="shared" si="0"/>
        <v>0</v>
      </c>
      <c r="H9" s="118">
        <f t="shared" si="0"/>
        <v>0</v>
      </c>
      <c r="I9" s="118">
        <f t="shared" si="0"/>
        <v>0</v>
      </c>
    </row>
    <row r="10" spans="1:9" s="1" customFormat="1">
      <c r="A10" s="117"/>
      <c r="B10" s="138"/>
      <c r="C10" s="118"/>
      <c r="D10" s="118">
        <f t="shared" si="1"/>
        <v>0</v>
      </c>
      <c r="E10" s="118">
        <f t="shared" si="0"/>
        <v>0</v>
      </c>
      <c r="F10" s="118">
        <f t="shared" si="0"/>
        <v>0</v>
      </c>
      <c r="G10" s="118">
        <f t="shared" si="0"/>
        <v>0</v>
      </c>
      <c r="H10" s="118">
        <f t="shared" si="0"/>
        <v>0</v>
      </c>
      <c r="I10" s="118">
        <f t="shared" si="0"/>
        <v>0</v>
      </c>
    </row>
    <row r="11" spans="1:9" s="1" customFormat="1">
      <c r="A11" s="117"/>
      <c r="B11" s="138"/>
      <c r="C11" s="118"/>
      <c r="D11" s="118">
        <f t="shared" si="1"/>
        <v>0</v>
      </c>
      <c r="E11" s="118">
        <f t="shared" si="0"/>
        <v>0</v>
      </c>
      <c r="F11" s="118">
        <f t="shared" si="0"/>
        <v>0</v>
      </c>
      <c r="G11" s="118">
        <f t="shared" si="0"/>
        <v>0</v>
      </c>
      <c r="H11" s="118">
        <f t="shared" si="0"/>
        <v>0</v>
      </c>
      <c r="I11" s="118">
        <f t="shared" si="0"/>
        <v>0</v>
      </c>
    </row>
    <row r="12" spans="1:9" s="1" customFormat="1">
      <c r="A12" s="117"/>
      <c r="B12" s="138"/>
      <c r="C12" s="118"/>
      <c r="D12" s="118">
        <f t="shared" si="1"/>
        <v>0</v>
      </c>
      <c r="E12" s="118">
        <f t="shared" si="0"/>
        <v>0</v>
      </c>
      <c r="F12" s="118">
        <f t="shared" si="0"/>
        <v>0</v>
      </c>
      <c r="G12" s="118">
        <f t="shared" si="0"/>
        <v>0</v>
      </c>
      <c r="H12" s="118">
        <f t="shared" si="0"/>
        <v>0</v>
      </c>
      <c r="I12" s="118">
        <f t="shared" si="0"/>
        <v>0</v>
      </c>
    </row>
    <row r="13" spans="1:9" s="1" customFormat="1">
      <c r="C13" s="119"/>
      <c r="D13" s="119"/>
      <c r="E13" s="119"/>
      <c r="F13" s="119"/>
      <c r="G13" s="119"/>
      <c r="H13" s="119"/>
    </row>
    <row r="14" spans="1:9">
      <c r="C14" s="120"/>
      <c r="D14" s="120"/>
      <c r="E14" s="120"/>
      <c r="F14" s="120"/>
      <c r="G14" s="120"/>
      <c r="H14" s="120"/>
    </row>
    <row r="15" spans="1:9">
      <c r="A15" s="1" t="s">
        <v>166</v>
      </c>
      <c r="C15" s="120"/>
      <c r="D15" s="120"/>
      <c r="E15" s="120"/>
      <c r="F15" s="120"/>
      <c r="G15" s="120"/>
      <c r="H15" s="120"/>
    </row>
    <row r="16" spans="1:9">
      <c r="C16" s="120"/>
      <c r="D16" s="120"/>
      <c r="E16" s="120"/>
      <c r="F16" s="120"/>
      <c r="G16" s="120"/>
      <c r="H16" s="120"/>
    </row>
    <row r="17" spans="3:8">
      <c r="C17" s="120"/>
      <c r="D17" s="120"/>
      <c r="E17" s="120"/>
      <c r="F17" s="120"/>
      <c r="G17" s="120"/>
      <c r="H17" s="120"/>
    </row>
    <row r="18" spans="3:8">
      <c r="C18" s="120"/>
      <c r="D18" s="120"/>
      <c r="E18" s="120"/>
      <c r="F18" s="120"/>
      <c r="G18" s="120"/>
      <c r="H18" s="120"/>
    </row>
    <row r="19" spans="3:8">
      <c r="C19" s="120"/>
      <c r="D19" s="120"/>
      <c r="E19" s="120"/>
      <c r="F19" s="120"/>
      <c r="G19" s="120"/>
      <c r="H19" s="120"/>
    </row>
  </sheetData>
  <phoneticPr fontId="2" type="noConversion"/>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zoomScale="80" zoomScaleNormal="80" workbookViewId="0">
      <selection sqref="A1:C1"/>
    </sheetView>
  </sheetViews>
  <sheetFormatPr defaultColWidth="9.33203125" defaultRowHeight="15"/>
  <cols>
    <col min="1" max="1" width="37.5546875" style="128" customWidth="1"/>
    <col min="2" max="2" width="14.44140625" style="128" customWidth="1"/>
    <col min="3" max="3" width="31" style="128" customWidth="1"/>
    <col min="4" max="16384" width="9.33203125" style="128"/>
  </cols>
  <sheetData>
    <row r="1" spans="1:3" ht="23.25" customHeight="1">
      <c r="A1" s="162" t="s">
        <v>167</v>
      </c>
      <c r="B1" s="162"/>
      <c r="C1" s="162"/>
    </row>
    <row r="2" spans="1:3" ht="15.6">
      <c r="A2" s="129" t="s">
        <v>25</v>
      </c>
      <c r="B2" s="10" t="s">
        <v>162</v>
      </c>
      <c r="C2" s="10" t="s">
        <v>26</v>
      </c>
    </row>
    <row r="3" spans="1:3" ht="63.75" customHeight="1">
      <c r="A3" s="130" t="s">
        <v>57</v>
      </c>
      <c r="B3" s="131">
        <v>7.6499999999999999E-2</v>
      </c>
      <c r="C3" s="132" t="s">
        <v>27</v>
      </c>
    </row>
    <row r="4" spans="1:3" ht="56.25" customHeight="1">
      <c r="A4" s="133" t="s">
        <v>69</v>
      </c>
      <c r="B4" s="134">
        <v>0.18149999999999999</v>
      </c>
      <c r="C4" s="135" t="s">
        <v>28</v>
      </c>
    </row>
    <row r="5" spans="1:3" ht="102" customHeight="1">
      <c r="A5" s="130" t="s">
        <v>114</v>
      </c>
      <c r="B5" s="136">
        <v>0.46899999999999997</v>
      </c>
      <c r="C5" s="132" t="s">
        <v>29</v>
      </c>
    </row>
    <row r="6" spans="1:3" ht="84.75" customHeight="1">
      <c r="A6" s="133" t="s">
        <v>115</v>
      </c>
      <c r="B6" s="134">
        <v>0.42749999999999999</v>
      </c>
      <c r="C6" s="135" t="s">
        <v>29</v>
      </c>
    </row>
    <row r="7" spans="1:3" ht="134.25" customHeight="1">
      <c r="A7" s="130" t="s">
        <v>70</v>
      </c>
      <c r="B7" s="131">
        <v>0.34449999999999997</v>
      </c>
      <c r="C7" s="132" t="s">
        <v>30</v>
      </c>
    </row>
    <row r="8" spans="1:3" ht="141" customHeight="1">
      <c r="A8" s="133" t="s">
        <v>71</v>
      </c>
      <c r="B8" s="134">
        <v>0.30549999999999999</v>
      </c>
      <c r="C8" s="135" t="s">
        <v>30</v>
      </c>
    </row>
    <row r="9" spans="1:3" ht="18.75" customHeight="1"/>
  </sheetData>
  <mergeCells count="1">
    <mergeCell ref="A1:C1"/>
  </mergeCells>
  <pageMargins left="0.7" right="0.7" top="0.75" bottom="0.75" header="0.3" footer="0.3"/>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V46"/>
  <sheetViews>
    <sheetView showGridLines="0" zoomScale="93" zoomScaleNormal="93" workbookViewId="0"/>
  </sheetViews>
  <sheetFormatPr defaultColWidth="8.77734375" defaultRowHeight="13.2"/>
  <cols>
    <col min="2" max="2" width="46.6640625" customWidth="1"/>
    <col min="3" max="5" width="3.33203125" customWidth="1"/>
    <col min="6" max="8" width="18.33203125" style="72" customWidth="1"/>
    <col min="9" max="9" width="5.44140625" customWidth="1"/>
    <col min="10" max="11" width="3.6640625" customWidth="1"/>
    <col min="12" max="12" width="4.33203125" customWidth="1"/>
    <col min="13" max="13" width="0.6640625" customWidth="1"/>
    <col min="14" max="14" width="19.33203125" customWidth="1"/>
    <col min="15" max="17" width="14.33203125" customWidth="1"/>
    <col min="18" max="18" width="0.77734375" customWidth="1"/>
    <col min="19" max="21" width="14.33203125" customWidth="1"/>
    <col min="22" max="22" width="9.6640625" style="77" customWidth="1"/>
  </cols>
  <sheetData>
    <row r="1" spans="2:22" ht="33.6" customHeight="1">
      <c r="B1" s="141" t="s">
        <v>73</v>
      </c>
      <c r="C1" s="75"/>
      <c r="D1" s="75"/>
      <c r="E1" s="75"/>
      <c r="H1" s="77"/>
      <c r="I1" s="77"/>
      <c r="J1" s="77"/>
      <c r="K1" s="77"/>
      <c r="L1" s="77"/>
      <c r="M1" s="77"/>
      <c r="N1" s="77"/>
      <c r="O1" s="77"/>
      <c r="P1" s="77"/>
      <c r="Q1" s="77"/>
      <c r="R1" s="77"/>
      <c r="S1" s="77"/>
      <c r="T1" s="77"/>
      <c r="U1" s="77"/>
    </row>
    <row r="2" spans="2:22" ht="15">
      <c r="B2" s="6" t="s">
        <v>75</v>
      </c>
      <c r="C2" s="6"/>
      <c r="D2" s="6"/>
      <c r="E2" s="6"/>
      <c r="H2" s="77"/>
      <c r="I2" s="77"/>
      <c r="J2" s="77"/>
      <c r="K2" s="77"/>
      <c r="L2" s="77"/>
      <c r="M2" s="77"/>
      <c r="N2" s="77"/>
      <c r="O2" s="77"/>
      <c r="P2" s="77"/>
      <c r="Q2" s="77"/>
      <c r="R2" s="77"/>
      <c r="S2" s="77"/>
      <c r="T2" s="77"/>
      <c r="U2" s="77"/>
    </row>
    <row r="3" spans="2:22" ht="15">
      <c r="B3" s="6" t="s">
        <v>168</v>
      </c>
      <c r="C3" s="6"/>
      <c r="D3" s="6"/>
      <c r="E3" s="6"/>
      <c r="H3" s="77"/>
      <c r="I3" s="77"/>
      <c r="J3" s="77"/>
      <c r="K3" s="77"/>
      <c r="L3" s="77"/>
      <c r="M3" s="77"/>
      <c r="N3" s="77"/>
      <c r="O3" s="77"/>
      <c r="P3" s="77"/>
      <c r="Q3" s="77"/>
      <c r="R3" s="77"/>
      <c r="S3" s="77"/>
      <c r="T3" s="77"/>
      <c r="U3" s="77"/>
    </row>
    <row r="4" spans="2:22">
      <c r="B4" s="1" t="s">
        <v>170</v>
      </c>
      <c r="C4" s="1"/>
      <c r="D4" s="1"/>
      <c r="E4" s="1"/>
      <c r="G4" s="78"/>
      <c r="H4" s="77"/>
      <c r="I4" s="77"/>
      <c r="J4" s="77"/>
      <c r="K4" s="77"/>
      <c r="L4" s="77"/>
      <c r="M4" s="77"/>
      <c r="N4" s="77"/>
      <c r="O4" s="77"/>
      <c r="P4" s="77"/>
      <c r="Q4" s="77"/>
      <c r="R4" s="77"/>
      <c r="S4" s="77"/>
      <c r="T4" s="77"/>
      <c r="U4" s="77"/>
    </row>
    <row r="5" spans="2:22" ht="15" customHeight="1">
      <c r="G5" s="78"/>
      <c r="H5" s="77"/>
      <c r="I5" s="77"/>
      <c r="J5" s="77"/>
      <c r="K5" s="77"/>
      <c r="L5" s="77"/>
      <c r="M5" s="77"/>
      <c r="N5" s="77"/>
      <c r="O5" s="77"/>
      <c r="P5" s="77"/>
      <c r="Q5" s="77"/>
      <c r="R5" s="77"/>
      <c r="S5" s="77"/>
      <c r="T5" s="77"/>
      <c r="U5" s="77"/>
    </row>
    <row r="6" spans="2:22" ht="15" customHeight="1">
      <c r="G6" s="78"/>
      <c r="H6" s="77"/>
      <c r="I6" s="77"/>
      <c r="J6" s="77"/>
      <c r="K6" s="77"/>
      <c r="L6" s="77"/>
      <c r="M6" s="77"/>
      <c r="N6" s="77"/>
      <c r="O6" s="77"/>
      <c r="P6" s="77"/>
      <c r="Q6" s="77"/>
      <c r="R6" s="77"/>
      <c r="S6" s="77"/>
      <c r="T6" s="77"/>
      <c r="U6" s="77"/>
    </row>
    <row r="7" spans="2:22" ht="18" thickBot="1">
      <c r="B7" s="79" t="s">
        <v>76</v>
      </c>
      <c r="C7" s="79"/>
      <c r="D7" s="79"/>
      <c r="E7" s="79"/>
      <c r="F7" s="163" t="s">
        <v>77</v>
      </c>
      <c r="G7" s="164"/>
      <c r="H7" s="165"/>
      <c r="M7" s="83"/>
      <c r="N7" s="83"/>
      <c r="O7" s="83"/>
      <c r="P7" s="83"/>
      <c r="Q7" s="81" t="s">
        <v>81</v>
      </c>
      <c r="R7" s="83"/>
      <c r="S7" s="83"/>
      <c r="T7" s="83"/>
      <c r="U7" s="83"/>
      <c r="V7" s="84"/>
    </row>
    <row r="8" spans="2:22" ht="12" customHeight="1">
      <c r="B8" s="166" t="s">
        <v>78</v>
      </c>
      <c r="C8" s="167"/>
      <c r="D8" s="167"/>
      <c r="E8" s="168"/>
      <c r="F8" s="107" t="s">
        <v>79</v>
      </c>
      <c r="G8" s="107" t="s">
        <v>1</v>
      </c>
      <c r="H8" s="108" t="s">
        <v>80</v>
      </c>
      <c r="M8" s="80"/>
      <c r="N8" s="80"/>
      <c r="O8" s="80"/>
      <c r="P8" s="80"/>
      <c r="Q8" s="81"/>
      <c r="R8" s="80"/>
      <c r="S8" s="80"/>
      <c r="T8" s="80"/>
      <c r="U8" s="80"/>
      <c r="V8" s="82"/>
    </row>
    <row r="9" spans="2:22" ht="23.25" customHeight="1">
      <c r="B9" s="169" t="s">
        <v>93</v>
      </c>
      <c r="C9" s="170"/>
      <c r="D9" s="170"/>
      <c r="E9" s="171"/>
      <c r="F9" s="93">
        <v>20</v>
      </c>
      <c r="G9" s="93">
        <v>13.5</v>
      </c>
      <c r="H9" s="94">
        <v>10</v>
      </c>
      <c r="I9" t="s">
        <v>82</v>
      </c>
      <c r="M9" s="83"/>
      <c r="N9" s="83"/>
      <c r="O9" s="95" t="s">
        <v>83</v>
      </c>
      <c r="P9" s="95"/>
      <c r="Q9" s="95"/>
      <c r="R9" s="96"/>
      <c r="S9" s="95" t="s">
        <v>84</v>
      </c>
      <c r="T9" s="95"/>
      <c r="U9" s="95"/>
      <c r="V9" s="82" t="s">
        <v>85</v>
      </c>
    </row>
    <row r="10" spans="2:22" ht="23.25" customHeight="1">
      <c r="B10" s="169" t="s">
        <v>86</v>
      </c>
      <c r="C10" s="170"/>
      <c r="D10" s="170"/>
      <c r="E10" s="171"/>
      <c r="F10" s="148">
        <v>3689</v>
      </c>
      <c r="G10" s="148">
        <v>2472</v>
      </c>
      <c r="H10" s="149">
        <f>(1/2)*F10</f>
        <v>1845</v>
      </c>
      <c r="M10" s="83"/>
      <c r="N10" s="83"/>
      <c r="O10" s="95" t="s">
        <v>105</v>
      </c>
      <c r="P10" s="95" t="s">
        <v>103</v>
      </c>
      <c r="Q10" s="95" t="s">
        <v>104</v>
      </c>
      <c r="R10" s="96"/>
      <c r="S10" s="95" t="s">
        <v>105</v>
      </c>
      <c r="T10" s="95" t="s">
        <v>103</v>
      </c>
      <c r="U10" s="95" t="s">
        <v>104</v>
      </c>
      <c r="V10" s="82">
        <v>3</v>
      </c>
    </row>
    <row r="11" spans="2:22" ht="23.25" customHeight="1">
      <c r="B11" s="169" t="s">
        <v>106</v>
      </c>
      <c r="C11" s="170"/>
      <c r="D11" s="170"/>
      <c r="E11" s="171"/>
      <c r="F11" s="148">
        <v>7375</v>
      </c>
      <c r="G11" s="148">
        <f>ROUNDDOWN(0.67*F11,0)</f>
        <v>4941</v>
      </c>
      <c r="H11" s="149">
        <f>1+(1/2)*F11</f>
        <v>3689</v>
      </c>
      <c r="M11" s="83"/>
      <c r="N11" s="103" t="s">
        <v>86</v>
      </c>
      <c r="O11" s="150">
        <f>F10+F21</f>
        <v>6192.23</v>
      </c>
      <c r="P11" s="151">
        <f t="shared" ref="P11:Q13" si="0">G10+G21</f>
        <v>4140.82</v>
      </c>
      <c r="Q11" s="151">
        <f t="shared" si="0"/>
        <v>3096.62</v>
      </c>
      <c r="R11" s="139"/>
      <c r="S11" s="150">
        <f>F10+F25</f>
        <v>7443.86</v>
      </c>
      <c r="T11" s="151">
        <f t="shared" ref="T11:U13" si="1">G10+G25</f>
        <v>4975.24</v>
      </c>
      <c r="U11" s="151">
        <f t="shared" si="1"/>
        <v>3722.43</v>
      </c>
      <c r="V11" s="82">
        <v>6</v>
      </c>
    </row>
    <row r="12" spans="2:22" ht="23.25" customHeight="1">
      <c r="B12" s="169" t="s">
        <v>107</v>
      </c>
      <c r="C12" s="170"/>
      <c r="D12" s="170"/>
      <c r="E12" s="171"/>
      <c r="F12" s="148">
        <v>14751</v>
      </c>
      <c r="G12" s="148">
        <f>ROUNDDOWN(0.67*F12,0)</f>
        <v>9883</v>
      </c>
      <c r="H12" s="149">
        <f>(1/2)*F12-1</f>
        <v>7375</v>
      </c>
      <c r="K12" s="1"/>
      <c r="M12" s="83"/>
      <c r="N12" s="103" t="s">
        <v>108</v>
      </c>
      <c r="O12" s="150">
        <f t="shared" ref="O12" si="2">F11+F22</f>
        <v>14884.69</v>
      </c>
      <c r="P12" s="150">
        <f t="shared" si="0"/>
        <v>9947.4599999999991</v>
      </c>
      <c r="Q12" s="151">
        <f t="shared" si="0"/>
        <v>7443.85</v>
      </c>
      <c r="R12" s="139"/>
      <c r="S12" s="150">
        <f t="shared" ref="S12:S13" si="3">F11+F26</f>
        <v>18639.580000000002</v>
      </c>
      <c r="T12" s="150">
        <f t="shared" si="1"/>
        <v>12450.72</v>
      </c>
      <c r="U12" s="151">
        <f t="shared" si="1"/>
        <v>9321.2900000000009</v>
      </c>
      <c r="V12" s="82" t="s">
        <v>87</v>
      </c>
    </row>
    <row r="13" spans="2:22" ht="23.25" customHeight="1">
      <c r="B13" s="175"/>
      <c r="C13" s="176"/>
      <c r="D13" s="176"/>
      <c r="E13" s="177"/>
      <c r="F13" s="98"/>
      <c r="G13" s="98"/>
      <c r="H13" s="99"/>
      <c r="M13" s="83"/>
      <c r="N13" s="103" t="s">
        <v>107</v>
      </c>
      <c r="O13" s="150">
        <f>F12+F23</f>
        <v>29770.38</v>
      </c>
      <c r="P13" s="150">
        <f t="shared" si="0"/>
        <v>19895.919999999998</v>
      </c>
      <c r="Q13" s="150">
        <f t="shared" si="0"/>
        <v>14884.69</v>
      </c>
      <c r="R13" s="139"/>
      <c r="S13" s="150">
        <f t="shared" si="3"/>
        <v>37280.160000000003</v>
      </c>
      <c r="T13" s="150">
        <f t="shared" si="1"/>
        <v>24902.44</v>
      </c>
      <c r="U13" s="150">
        <f t="shared" si="1"/>
        <v>18639.580000000002</v>
      </c>
      <c r="V13" s="82"/>
    </row>
    <row r="14" spans="2:22" ht="23.25" customHeight="1">
      <c r="B14" s="169" t="s">
        <v>94</v>
      </c>
      <c r="C14" s="170"/>
      <c r="D14" s="170"/>
      <c r="E14" s="171"/>
      <c r="F14" s="93">
        <v>20</v>
      </c>
      <c r="G14" s="93">
        <v>13.5</v>
      </c>
      <c r="H14" s="94">
        <v>10</v>
      </c>
      <c r="I14" t="s">
        <v>82</v>
      </c>
      <c r="M14" s="83"/>
      <c r="N14" s="83"/>
      <c r="O14" s="139"/>
      <c r="P14" s="139"/>
      <c r="Q14" s="139"/>
      <c r="R14" s="139"/>
      <c r="S14" s="139"/>
      <c r="T14" s="139"/>
      <c r="U14" s="139"/>
      <c r="V14" s="82" t="s">
        <v>85</v>
      </c>
    </row>
    <row r="15" spans="2:22" ht="23.25" customHeight="1">
      <c r="B15" s="169" t="s">
        <v>86</v>
      </c>
      <c r="C15" s="170"/>
      <c r="D15" s="170"/>
      <c r="E15" s="171"/>
      <c r="F15" s="148">
        <v>4417</v>
      </c>
      <c r="G15" s="148">
        <f>ROUNDDOWN(0.67*F15,0)</f>
        <v>2959</v>
      </c>
      <c r="H15" s="149">
        <f>(1/2)*F15</f>
        <v>2209</v>
      </c>
      <c r="M15" s="83"/>
      <c r="N15" s="83"/>
      <c r="O15" s="95" t="s">
        <v>88</v>
      </c>
      <c r="P15" s="95"/>
      <c r="Q15" s="95"/>
      <c r="R15" s="96"/>
      <c r="S15" s="95" t="s">
        <v>89</v>
      </c>
      <c r="T15" s="140"/>
      <c r="U15" s="140"/>
      <c r="V15" s="82">
        <v>3</v>
      </c>
    </row>
    <row r="16" spans="2:22" ht="23.25" customHeight="1">
      <c r="B16" s="169" t="s">
        <v>106</v>
      </c>
      <c r="C16" s="170"/>
      <c r="D16" s="170"/>
      <c r="E16" s="171"/>
      <c r="F16" s="148">
        <v>8837</v>
      </c>
      <c r="G16" s="148">
        <f>ROUNDUP(0.67*F16,0)</f>
        <v>5921</v>
      </c>
      <c r="H16" s="149">
        <f>(1/2)*F16</f>
        <v>4419</v>
      </c>
      <c r="M16" s="83"/>
      <c r="N16" s="103" t="s">
        <v>86</v>
      </c>
      <c r="O16" s="150">
        <f>F15+F21</f>
        <v>6920.23</v>
      </c>
      <c r="P16" s="151">
        <f t="shared" ref="P16:Q18" si="4">G15+G21</f>
        <v>4627.82</v>
      </c>
      <c r="Q16" s="151">
        <f t="shared" si="4"/>
        <v>3460.62</v>
      </c>
      <c r="R16" s="139"/>
      <c r="S16" s="150">
        <f>F15+F25</f>
        <v>8171.86</v>
      </c>
      <c r="T16" s="151">
        <f t="shared" ref="T16:U18" si="5">G15+G25</f>
        <v>5462.24</v>
      </c>
      <c r="U16" s="151">
        <f t="shared" si="5"/>
        <v>4086.43</v>
      </c>
      <c r="V16" s="82">
        <v>6</v>
      </c>
    </row>
    <row r="17" spans="2:22" ht="23.25" customHeight="1" thickBot="1">
      <c r="B17" s="172" t="s">
        <v>107</v>
      </c>
      <c r="C17" s="173"/>
      <c r="D17" s="173"/>
      <c r="E17" s="174"/>
      <c r="F17" s="152">
        <v>17671</v>
      </c>
      <c r="G17" s="153">
        <f>ROUNDUP(0.67*F17,0)</f>
        <v>11840</v>
      </c>
      <c r="H17" s="149">
        <f>(1/2)*F17+1</f>
        <v>8837</v>
      </c>
      <c r="K17" s="1"/>
      <c r="M17" s="83"/>
      <c r="N17" s="103" t="s">
        <v>108</v>
      </c>
      <c r="O17" s="150">
        <f t="shared" ref="O17" si="6">F16+F22</f>
        <v>16346.69</v>
      </c>
      <c r="P17" s="150">
        <f t="shared" si="4"/>
        <v>10927.46</v>
      </c>
      <c r="Q17" s="151">
        <f t="shared" si="4"/>
        <v>8173.85</v>
      </c>
      <c r="R17" s="139"/>
      <c r="S17" s="150">
        <f t="shared" ref="S17:S18" si="7">F16+F26</f>
        <v>20101.580000000002</v>
      </c>
      <c r="T17" s="150">
        <f t="shared" si="5"/>
        <v>13430.72</v>
      </c>
      <c r="U17" s="151">
        <f t="shared" si="5"/>
        <v>10051.290000000001</v>
      </c>
      <c r="V17" s="82" t="s">
        <v>87</v>
      </c>
    </row>
    <row r="18" spans="2:22" ht="22.95" customHeight="1">
      <c r="M18" s="83"/>
      <c r="N18" s="103" t="s">
        <v>107</v>
      </c>
      <c r="O18" s="150">
        <f>F17+F23</f>
        <v>32690.38</v>
      </c>
      <c r="P18" s="150">
        <f t="shared" si="4"/>
        <v>21852.92</v>
      </c>
      <c r="Q18" s="150">
        <f t="shared" si="4"/>
        <v>16346.69</v>
      </c>
      <c r="R18" s="139"/>
      <c r="S18" s="150">
        <f t="shared" si="7"/>
        <v>40200.160000000003</v>
      </c>
      <c r="T18" s="150">
        <f t="shared" si="5"/>
        <v>26859.439999999999</v>
      </c>
      <c r="U18" s="150">
        <f t="shared" si="5"/>
        <v>20101.580000000002</v>
      </c>
      <c r="V18" s="82"/>
    </row>
    <row r="19" spans="2:22" ht="12.75" customHeight="1">
      <c r="M19" s="83"/>
      <c r="N19" s="83"/>
      <c r="O19" s="83"/>
      <c r="P19" s="83"/>
      <c r="Q19" s="83"/>
      <c r="R19" s="83"/>
      <c r="S19" s="83"/>
      <c r="T19" s="83"/>
      <c r="U19" s="83"/>
      <c r="V19" s="84"/>
    </row>
    <row r="20" spans="2:22" ht="18.45" customHeight="1">
      <c r="B20" s="79" t="s">
        <v>74</v>
      </c>
      <c r="C20" s="101" t="s">
        <v>100</v>
      </c>
      <c r="D20" s="102" t="s">
        <v>101</v>
      </c>
      <c r="E20" s="102" t="s">
        <v>102</v>
      </c>
      <c r="F20" s="155">
        <v>834.41</v>
      </c>
      <c r="G20" s="97" t="s">
        <v>95</v>
      </c>
      <c r="H20" s="86"/>
    </row>
    <row r="21" spans="2:22" ht="12.75" customHeight="1">
      <c r="B21" s="1" t="s">
        <v>92</v>
      </c>
      <c r="C21" s="85">
        <v>3</v>
      </c>
      <c r="D21" s="91">
        <v>2</v>
      </c>
      <c r="E21" s="92">
        <v>1.5</v>
      </c>
      <c r="F21" s="154">
        <f>C21*$F$20</f>
        <v>2503.23</v>
      </c>
      <c r="G21" s="154">
        <f t="shared" ref="G21:H23" si="8">D21*$F$20</f>
        <v>1668.82</v>
      </c>
      <c r="H21" s="154">
        <f t="shared" si="8"/>
        <v>1251.6199999999999</v>
      </c>
    </row>
    <row r="22" spans="2:22" ht="12.75" customHeight="1">
      <c r="B22" s="1" t="s">
        <v>124</v>
      </c>
      <c r="C22" s="85">
        <v>9</v>
      </c>
      <c r="D22" s="85">
        <v>6</v>
      </c>
      <c r="E22" s="92">
        <v>4.5</v>
      </c>
      <c r="F22" s="154">
        <f t="shared" ref="F22:F23" si="9">C22*$F$20</f>
        <v>7509.69</v>
      </c>
      <c r="G22" s="154">
        <f t="shared" si="8"/>
        <v>5006.46</v>
      </c>
      <c r="H22" s="154">
        <f t="shared" si="8"/>
        <v>3754.85</v>
      </c>
    </row>
    <row r="23" spans="2:22" ht="12.75" customHeight="1">
      <c r="B23" s="1" t="s">
        <v>125</v>
      </c>
      <c r="C23" s="85">
        <v>18</v>
      </c>
      <c r="D23" s="85">
        <v>12</v>
      </c>
      <c r="E23" s="88">
        <v>9</v>
      </c>
      <c r="F23" s="154">
        <f t="shared" si="9"/>
        <v>15019.38</v>
      </c>
      <c r="G23" s="154">
        <f t="shared" si="8"/>
        <v>10012.92</v>
      </c>
      <c r="H23" s="154">
        <f t="shared" si="8"/>
        <v>7509.69</v>
      </c>
    </row>
    <row r="24" spans="2:22" ht="18" customHeight="1">
      <c r="C24" s="85"/>
      <c r="D24" s="85"/>
      <c r="E24" s="87"/>
      <c r="F24" s="155">
        <v>1251.6199999999999</v>
      </c>
      <c r="G24" s="97" t="s">
        <v>96</v>
      </c>
      <c r="H24" s="86"/>
    </row>
    <row r="25" spans="2:22" ht="12.75" customHeight="1">
      <c r="B25" t="s">
        <v>92</v>
      </c>
      <c r="C25" s="85">
        <v>3</v>
      </c>
      <c r="D25" s="91">
        <v>2</v>
      </c>
      <c r="E25" s="92">
        <v>1.5</v>
      </c>
      <c r="F25" s="154">
        <f>C25*$F$24</f>
        <v>3754.86</v>
      </c>
      <c r="G25" s="154">
        <f t="shared" ref="G25:H27" si="10">D25*$F$24</f>
        <v>2503.2399999999998</v>
      </c>
      <c r="H25" s="154">
        <f t="shared" si="10"/>
        <v>1877.43</v>
      </c>
    </row>
    <row r="26" spans="2:22" ht="12.75" customHeight="1">
      <c r="B26" s="1" t="s">
        <v>124</v>
      </c>
      <c r="C26" s="85">
        <v>9</v>
      </c>
      <c r="D26" s="85">
        <v>6</v>
      </c>
      <c r="E26" s="92">
        <v>4.5</v>
      </c>
      <c r="F26" s="154">
        <f t="shared" ref="F26:F27" si="11">C26*$F$24</f>
        <v>11264.58</v>
      </c>
      <c r="G26" s="154">
        <f t="shared" si="10"/>
        <v>7509.72</v>
      </c>
      <c r="H26" s="154">
        <f t="shared" si="10"/>
        <v>5632.29</v>
      </c>
    </row>
    <row r="27" spans="2:22" ht="12.75" customHeight="1">
      <c r="B27" s="1" t="s">
        <v>125</v>
      </c>
      <c r="C27" s="85">
        <v>18</v>
      </c>
      <c r="D27" s="85">
        <v>12</v>
      </c>
      <c r="E27" s="88">
        <v>9</v>
      </c>
      <c r="F27" s="154">
        <f t="shared" si="11"/>
        <v>22529.16</v>
      </c>
      <c r="G27" s="154">
        <f t="shared" si="10"/>
        <v>15019.44</v>
      </c>
      <c r="H27" s="154">
        <f t="shared" si="10"/>
        <v>11264.58</v>
      </c>
    </row>
    <row r="28" spans="2:22" ht="12.75" customHeight="1"/>
    <row r="29" spans="2:22" ht="12.75" customHeight="1">
      <c r="B29" s="1" t="s">
        <v>90</v>
      </c>
    </row>
    <row r="30" spans="2:22" ht="12.75" customHeight="1">
      <c r="B30" s="89" t="s">
        <v>122</v>
      </c>
      <c r="C30" s="76"/>
      <c r="D30" s="76"/>
      <c r="E30" s="76"/>
      <c r="F30" s="90"/>
      <c r="G30" s="90"/>
    </row>
    <row r="31" spans="2:22" ht="12.75" customHeight="1">
      <c r="B31" t="s">
        <v>91</v>
      </c>
    </row>
    <row r="32" spans="2:2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mergeCells count="11">
    <mergeCell ref="B14:E14"/>
    <mergeCell ref="B15:E15"/>
    <mergeCell ref="B16:E16"/>
    <mergeCell ref="B17:E17"/>
    <mergeCell ref="B12:E12"/>
    <mergeCell ref="B13:E13"/>
    <mergeCell ref="F7:H7"/>
    <mergeCell ref="B8:E8"/>
    <mergeCell ref="B9:E9"/>
    <mergeCell ref="B10:E10"/>
    <mergeCell ref="B11:E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A039-F4BC-44EB-972C-110951328C81}">
  <dimension ref="B1:F18"/>
  <sheetViews>
    <sheetView workbookViewId="0"/>
  </sheetViews>
  <sheetFormatPr defaultColWidth="9.109375" defaultRowHeight="15"/>
  <cols>
    <col min="1" max="1" width="9.109375" style="6"/>
    <col min="2" max="2" width="35.6640625" style="6" customWidth="1"/>
    <col min="3" max="6" width="22.109375" style="6" customWidth="1"/>
    <col min="7" max="16384" width="9.109375" style="6"/>
  </cols>
  <sheetData>
    <row r="1" spans="2:6" ht="21">
      <c r="B1" s="142" t="s">
        <v>171</v>
      </c>
    </row>
    <row r="2" spans="2:6">
      <c r="B2" s="1" t="s">
        <v>172</v>
      </c>
    </row>
    <row r="3" spans="2:6">
      <c r="B3" s="1" t="s">
        <v>173</v>
      </c>
    </row>
    <row r="5" spans="2:6" ht="46.8">
      <c r="B5" s="143" t="s">
        <v>174</v>
      </c>
      <c r="C5" s="143" t="s">
        <v>109</v>
      </c>
      <c r="D5" s="143" t="s">
        <v>110</v>
      </c>
      <c r="E5" s="143" t="s">
        <v>111</v>
      </c>
      <c r="F5" s="143" t="s">
        <v>112</v>
      </c>
    </row>
    <row r="6" spans="2:6">
      <c r="B6" s="20" t="s">
        <v>116</v>
      </c>
      <c r="C6" s="146">
        <v>43938</v>
      </c>
      <c r="D6" s="146">
        <v>47022</v>
      </c>
      <c r="E6" s="146">
        <v>47213</v>
      </c>
      <c r="F6" s="146">
        <v>47648</v>
      </c>
    </row>
    <row r="7" spans="2:6">
      <c r="B7" s="20" t="s">
        <v>117</v>
      </c>
      <c r="C7" s="146">
        <v>52725</v>
      </c>
      <c r="D7" s="146">
        <v>56426</v>
      </c>
      <c r="E7" s="146">
        <v>56655</v>
      </c>
      <c r="F7" s="146">
        <v>57178</v>
      </c>
    </row>
    <row r="8" spans="2:6">
      <c r="B8" s="20" t="s">
        <v>118</v>
      </c>
      <c r="C8" s="146">
        <v>62099</v>
      </c>
      <c r="D8" s="146">
        <v>66458</v>
      </c>
      <c r="E8" s="146">
        <v>66727</v>
      </c>
      <c r="F8" s="146">
        <v>67342</v>
      </c>
    </row>
    <row r="9" spans="2:6">
      <c r="B9" s="20" t="s">
        <v>119</v>
      </c>
      <c r="C9" s="146">
        <v>80728</v>
      </c>
      <c r="D9" s="146">
        <v>86396</v>
      </c>
      <c r="E9" s="146">
        <v>86745</v>
      </c>
      <c r="F9" s="146">
        <v>87546</v>
      </c>
    </row>
    <row r="10" spans="2:6" ht="28.8">
      <c r="B10" s="144" t="s">
        <v>175</v>
      </c>
      <c r="C10" s="104"/>
      <c r="D10" s="104"/>
      <c r="E10" s="104"/>
      <c r="F10" s="104"/>
    </row>
    <row r="11" spans="2:6">
      <c r="B11" s="20" t="str">
        <f>B6</f>
        <v>Post-Graduate Fellow (R3)</v>
      </c>
      <c r="C11" s="147">
        <f>C6/2080</f>
        <v>21.12</v>
      </c>
      <c r="D11" s="147">
        <f t="shared" ref="D11:F11" si="0">D6/2080</f>
        <v>22.61</v>
      </c>
      <c r="E11" s="147">
        <f t="shared" si="0"/>
        <v>22.7</v>
      </c>
      <c r="F11" s="147">
        <f t="shared" si="0"/>
        <v>22.91</v>
      </c>
    </row>
    <row r="12" spans="2:6">
      <c r="B12" s="20" t="str">
        <f>B7</f>
        <v>Research Associate (R4)</v>
      </c>
      <c r="C12" s="147">
        <f t="shared" ref="C12:F14" si="1">C7/2080</f>
        <v>25.35</v>
      </c>
      <c r="D12" s="147">
        <f t="shared" si="1"/>
        <v>27.13</v>
      </c>
      <c r="E12" s="147">
        <f t="shared" si="1"/>
        <v>27.24</v>
      </c>
      <c r="F12" s="147">
        <f t="shared" si="1"/>
        <v>27.49</v>
      </c>
    </row>
    <row r="13" spans="2:6">
      <c r="B13" s="20" t="str">
        <f>B8</f>
        <v>Senior Research Associate (R5)</v>
      </c>
      <c r="C13" s="147">
        <f t="shared" si="1"/>
        <v>29.86</v>
      </c>
      <c r="D13" s="147">
        <f t="shared" si="1"/>
        <v>31.95</v>
      </c>
      <c r="E13" s="147">
        <f t="shared" si="1"/>
        <v>32.08</v>
      </c>
      <c r="F13" s="147">
        <f t="shared" si="1"/>
        <v>32.380000000000003</v>
      </c>
    </row>
    <row r="14" spans="2:6">
      <c r="B14" s="20" t="str">
        <f>B9</f>
        <v>Principal Research Associate (R6)</v>
      </c>
      <c r="C14" s="147">
        <f t="shared" si="1"/>
        <v>38.81</v>
      </c>
      <c r="D14" s="147">
        <f t="shared" si="1"/>
        <v>41.54</v>
      </c>
      <c r="E14" s="147">
        <f t="shared" si="1"/>
        <v>41.7</v>
      </c>
      <c r="F14" s="147">
        <f t="shared" si="1"/>
        <v>42.09</v>
      </c>
    </row>
    <row r="15" spans="2:6">
      <c r="C15" s="145"/>
      <c r="D15" s="145"/>
      <c r="E15" s="145"/>
      <c r="F15" s="145"/>
    </row>
    <row r="16" spans="2:6">
      <c r="B16" s="1" t="s">
        <v>176</v>
      </c>
    </row>
    <row r="18" spans="2:2">
      <c r="B18" s="1" t="s">
        <v>113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7823-1D18-4E9F-A6E7-2EA9BA688F9B}">
  <dimension ref="A2:R39"/>
  <sheetViews>
    <sheetView workbookViewId="0"/>
  </sheetViews>
  <sheetFormatPr defaultColWidth="9.109375" defaultRowHeight="13.2"/>
  <cols>
    <col min="1" max="1" width="9.109375" style="122"/>
    <col min="2" max="2" width="5.44140625" style="122" customWidth="1"/>
    <col min="3" max="3" width="9.5546875" style="122" customWidth="1"/>
    <col min="4" max="12" width="9.109375" style="122"/>
    <col min="13" max="13" width="7" style="122" customWidth="1"/>
    <col min="14" max="16384" width="9.109375" style="122"/>
  </cols>
  <sheetData>
    <row r="2" spans="1:18">
      <c r="A2" s="123"/>
      <c r="B2" s="123"/>
      <c r="C2" s="123"/>
      <c r="D2" s="123"/>
      <c r="E2" s="123"/>
      <c r="F2" s="123"/>
      <c r="G2" s="123"/>
      <c r="H2" s="123"/>
      <c r="I2" s="123"/>
      <c r="J2" s="123"/>
      <c r="K2" s="123"/>
      <c r="L2" s="123"/>
      <c r="M2" s="123"/>
      <c r="N2" s="123"/>
      <c r="O2" s="123"/>
      <c r="P2" s="123"/>
      <c r="Q2" s="123"/>
      <c r="R2" s="123"/>
    </row>
    <row r="3" spans="1:18" ht="17.399999999999999">
      <c r="A3" s="124" t="s">
        <v>138</v>
      </c>
      <c r="B3" s="123"/>
      <c r="C3" s="123"/>
      <c r="D3" s="123"/>
      <c r="E3" s="123"/>
      <c r="F3" s="123"/>
      <c r="G3" s="123"/>
      <c r="H3" s="123"/>
      <c r="I3" s="123"/>
      <c r="J3" s="123"/>
      <c r="K3" s="123"/>
      <c r="L3" s="123"/>
      <c r="M3" s="123"/>
      <c r="N3" s="123"/>
      <c r="O3" s="123"/>
      <c r="P3" s="123"/>
      <c r="Q3" s="123"/>
      <c r="R3" s="123"/>
    </row>
    <row r="4" spans="1:18">
      <c r="A4" s="123"/>
      <c r="B4" s="123"/>
      <c r="C4" s="123"/>
      <c r="D4" s="123"/>
      <c r="E4" s="123"/>
      <c r="F4" s="123"/>
      <c r="G4" s="123"/>
      <c r="H4" s="123"/>
      <c r="I4" s="123"/>
      <c r="J4" s="123"/>
      <c r="K4" s="123"/>
      <c r="L4" s="123"/>
      <c r="M4" s="123"/>
      <c r="N4" s="123"/>
      <c r="O4" s="123"/>
      <c r="P4" s="123"/>
      <c r="Q4" s="123"/>
      <c r="R4" s="123"/>
    </row>
    <row r="5" spans="1:18">
      <c r="A5" s="123"/>
      <c r="B5" s="123"/>
      <c r="C5" s="123"/>
      <c r="D5" s="123"/>
      <c r="E5" s="123"/>
      <c r="F5" s="123"/>
      <c r="G5" s="123"/>
      <c r="H5" s="123"/>
      <c r="I5" s="123"/>
      <c r="J5" s="123"/>
      <c r="K5" s="123"/>
      <c r="L5" s="123"/>
      <c r="M5" s="123"/>
      <c r="N5" s="123"/>
      <c r="O5" s="123"/>
      <c r="P5" s="123"/>
      <c r="Q5" s="123"/>
      <c r="R5" s="123"/>
    </row>
    <row r="6" spans="1:18" ht="15.6">
      <c r="A6" s="178" t="s">
        <v>120</v>
      </c>
      <c r="B6" s="178"/>
      <c r="C6" s="178"/>
      <c r="D6" s="178"/>
      <c r="E6" s="123"/>
      <c r="F6" s="123"/>
      <c r="G6" s="123"/>
      <c r="H6" s="123"/>
      <c r="I6" s="123"/>
      <c r="J6" s="123"/>
      <c r="K6" s="123"/>
      <c r="L6" s="123"/>
      <c r="M6" s="123"/>
      <c r="N6" s="123"/>
      <c r="O6" s="123"/>
      <c r="P6" s="123"/>
      <c r="Q6" s="123"/>
      <c r="R6" s="123"/>
    </row>
    <row r="7" spans="1:18">
      <c r="A7" s="123" t="s">
        <v>139</v>
      </c>
      <c r="B7" s="123"/>
      <c r="C7" s="123"/>
      <c r="D7" s="123"/>
      <c r="E7" s="123"/>
      <c r="F7" s="123"/>
      <c r="G7" s="123"/>
      <c r="H7" s="123"/>
      <c r="I7" s="123"/>
      <c r="J7" s="123"/>
      <c r="K7" s="123"/>
      <c r="L7" s="123"/>
      <c r="M7" s="123"/>
      <c r="N7" s="123"/>
      <c r="O7" s="123"/>
      <c r="P7" s="123"/>
      <c r="Q7" s="123"/>
      <c r="R7" s="123"/>
    </row>
    <row r="8" spans="1:18">
      <c r="A8" s="123" t="s">
        <v>140</v>
      </c>
      <c r="B8" s="123"/>
      <c r="C8" s="123"/>
      <c r="D8" s="123"/>
      <c r="E8" s="123"/>
      <c r="F8" s="123"/>
      <c r="G8" s="123"/>
      <c r="H8" s="123"/>
      <c r="I8" s="123"/>
      <c r="J8" s="123"/>
      <c r="K8" s="123"/>
      <c r="L8" s="123"/>
      <c r="M8" s="123"/>
      <c r="N8" s="123"/>
      <c r="O8" s="123"/>
      <c r="P8" s="123"/>
      <c r="Q8" s="123"/>
      <c r="R8" s="123"/>
    </row>
    <row r="9" spans="1:18">
      <c r="A9" s="123" t="s">
        <v>141</v>
      </c>
      <c r="B9" s="123"/>
      <c r="C9" s="123"/>
      <c r="D9" s="123"/>
      <c r="E9" s="123"/>
      <c r="F9" s="123"/>
      <c r="G9" s="123"/>
      <c r="H9" s="123"/>
      <c r="I9" s="123"/>
      <c r="J9" s="123"/>
      <c r="K9" s="123"/>
      <c r="L9" s="123"/>
      <c r="M9" s="123"/>
      <c r="N9" s="123"/>
      <c r="O9" s="123"/>
      <c r="P9" s="123"/>
      <c r="Q9" s="123"/>
      <c r="R9" s="123"/>
    </row>
    <row r="10" spans="1:18">
      <c r="A10" s="123" t="s">
        <v>142</v>
      </c>
      <c r="B10" s="123"/>
      <c r="C10" s="123"/>
      <c r="D10" s="123"/>
      <c r="E10" s="123"/>
      <c r="F10" s="123"/>
      <c r="G10" s="123"/>
      <c r="H10" s="123"/>
      <c r="I10" s="123"/>
      <c r="J10" s="123"/>
      <c r="K10" s="123"/>
      <c r="L10" s="123"/>
      <c r="M10" s="123"/>
      <c r="N10" s="123"/>
      <c r="O10" s="123"/>
      <c r="P10" s="123"/>
      <c r="Q10" s="123"/>
      <c r="R10" s="123"/>
    </row>
    <row r="11" spans="1:18">
      <c r="A11" s="123"/>
      <c r="B11" s="123"/>
      <c r="C11" s="123"/>
      <c r="D11" s="123"/>
      <c r="E11" s="123"/>
      <c r="F11" s="123"/>
      <c r="G11" s="123"/>
      <c r="H11" s="123"/>
      <c r="I11" s="123"/>
      <c r="J11" s="123"/>
      <c r="K11" s="123"/>
      <c r="L11" s="123"/>
      <c r="M11" s="123"/>
      <c r="N11" s="123"/>
      <c r="O11" s="123"/>
      <c r="P11" s="123"/>
      <c r="Q11" s="123"/>
      <c r="R11" s="123"/>
    </row>
    <row r="12" spans="1:18">
      <c r="A12" s="123"/>
      <c r="B12" s="123"/>
      <c r="C12" s="123"/>
      <c r="D12" s="123"/>
      <c r="E12" s="123"/>
      <c r="F12" s="123"/>
      <c r="G12" s="123"/>
      <c r="H12" s="123"/>
      <c r="I12" s="123"/>
      <c r="J12" s="123"/>
      <c r="K12" s="123"/>
      <c r="L12" s="123"/>
      <c r="M12" s="123"/>
      <c r="N12" s="123"/>
      <c r="O12" s="123"/>
      <c r="P12" s="123"/>
      <c r="Q12" s="123"/>
      <c r="R12" s="123"/>
    </row>
    <row r="13" spans="1:18" ht="15.6">
      <c r="A13" s="179" t="s">
        <v>143</v>
      </c>
      <c r="B13" s="179"/>
      <c r="C13" s="179"/>
      <c r="D13" s="179"/>
      <c r="E13" s="179"/>
      <c r="F13" s="123"/>
      <c r="G13" s="123"/>
      <c r="H13" s="123"/>
      <c r="I13" s="123"/>
      <c r="J13" s="123"/>
      <c r="K13" s="123"/>
      <c r="L13" s="123"/>
      <c r="M13" s="123"/>
      <c r="N13" s="123"/>
      <c r="O13" s="123"/>
      <c r="P13" s="123"/>
      <c r="Q13" s="123"/>
      <c r="R13" s="123"/>
    </row>
    <row r="14" spans="1:18">
      <c r="A14" s="123" t="s">
        <v>144</v>
      </c>
      <c r="B14" s="123"/>
      <c r="C14" s="123"/>
      <c r="D14" s="123"/>
      <c r="E14" s="123"/>
      <c r="F14" s="123"/>
      <c r="G14" s="123"/>
      <c r="H14" s="123"/>
      <c r="I14" s="123"/>
      <c r="J14" s="123"/>
      <c r="K14" s="123"/>
      <c r="L14" s="123"/>
      <c r="M14" s="123"/>
      <c r="N14" s="123"/>
      <c r="O14" s="123"/>
      <c r="P14" s="123"/>
      <c r="Q14" s="123"/>
      <c r="R14" s="123"/>
    </row>
    <row r="15" spans="1:18">
      <c r="A15" s="125" t="s">
        <v>145</v>
      </c>
      <c r="B15" s="123"/>
      <c r="C15" s="123"/>
      <c r="D15" s="123"/>
      <c r="E15" s="123"/>
      <c r="F15" s="123"/>
      <c r="G15" s="123"/>
      <c r="H15" s="123"/>
      <c r="I15" s="123"/>
      <c r="J15" s="123"/>
      <c r="K15" s="123"/>
      <c r="L15" s="123"/>
      <c r="M15" s="123"/>
      <c r="N15" s="123"/>
      <c r="O15" s="123"/>
      <c r="P15" s="123"/>
      <c r="Q15" s="123"/>
      <c r="R15" s="123"/>
    </row>
    <row r="16" spans="1:18">
      <c r="A16" s="123" t="s">
        <v>146</v>
      </c>
      <c r="B16" s="123"/>
      <c r="C16" s="123"/>
      <c r="D16" s="123"/>
      <c r="E16" s="123"/>
      <c r="F16" s="123"/>
      <c r="G16" s="123"/>
      <c r="H16" s="123"/>
      <c r="I16" s="123"/>
      <c r="J16" s="123"/>
      <c r="K16" s="123"/>
      <c r="L16" s="123"/>
      <c r="M16" s="123"/>
      <c r="N16" s="123"/>
      <c r="O16" s="123"/>
      <c r="P16" s="123"/>
      <c r="Q16" s="123"/>
      <c r="R16" s="123"/>
    </row>
    <row r="17" spans="1:18">
      <c r="A17" s="123" t="s">
        <v>147</v>
      </c>
      <c r="B17" s="123"/>
      <c r="C17" s="123"/>
      <c r="D17" s="123"/>
      <c r="E17" s="123"/>
      <c r="F17" s="123"/>
      <c r="G17" s="123"/>
      <c r="H17" s="123"/>
      <c r="I17" s="123"/>
      <c r="J17" s="123"/>
      <c r="K17" s="123"/>
      <c r="L17" s="123"/>
      <c r="M17" s="123"/>
      <c r="N17" s="123"/>
      <c r="O17" s="123"/>
      <c r="P17" s="123"/>
      <c r="Q17" s="123"/>
      <c r="R17" s="123"/>
    </row>
    <row r="18" spans="1:18">
      <c r="A18" s="123" t="s">
        <v>148</v>
      </c>
      <c r="B18" s="123"/>
      <c r="C18" s="123"/>
      <c r="D18" s="123"/>
      <c r="E18" s="123"/>
      <c r="F18" s="123"/>
      <c r="G18" s="123"/>
      <c r="H18" s="123"/>
      <c r="I18" s="123"/>
      <c r="J18" s="123"/>
      <c r="K18" s="123"/>
      <c r="L18" s="123"/>
      <c r="M18" s="123"/>
      <c r="N18" s="123"/>
      <c r="O18" s="123"/>
      <c r="P18" s="123"/>
      <c r="Q18" s="123"/>
      <c r="R18" s="123"/>
    </row>
    <row r="19" spans="1:18">
      <c r="A19" s="123" t="s">
        <v>149</v>
      </c>
      <c r="B19" s="123"/>
      <c r="C19" s="123"/>
      <c r="D19" s="123"/>
      <c r="E19" s="123"/>
      <c r="F19" s="123"/>
      <c r="G19" s="123"/>
      <c r="H19" s="123"/>
      <c r="I19" s="123"/>
      <c r="J19" s="123"/>
      <c r="K19" s="123"/>
      <c r="L19" s="123"/>
      <c r="M19" s="123"/>
      <c r="N19" s="123"/>
      <c r="O19" s="123"/>
      <c r="P19" s="123"/>
      <c r="Q19" s="123"/>
      <c r="R19" s="123"/>
    </row>
    <row r="20" spans="1:18">
      <c r="A20" s="123" t="s">
        <v>150</v>
      </c>
      <c r="B20" s="123"/>
      <c r="C20" s="123"/>
      <c r="D20" s="123"/>
      <c r="E20" s="123"/>
      <c r="F20" s="123"/>
      <c r="G20" s="123"/>
      <c r="H20" s="123"/>
      <c r="I20" s="123"/>
      <c r="J20" s="123"/>
      <c r="K20" s="123"/>
      <c r="L20" s="123"/>
      <c r="M20" s="123"/>
      <c r="N20" s="123"/>
      <c r="O20" s="123"/>
      <c r="P20" s="123"/>
      <c r="Q20" s="123"/>
      <c r="R20" s="123"/>
    </row>
    <row r="21" spans="1:18">
      <c r="A21" s="123" t="s">
        <v>151</v>
      </c>
      <c r="B21" s="123"/>
      <c r="C21" s="123"/>
      <c r="D21" s="123"/>
      <c r="E21" s="123"/>
      <c r="F21" s="123"/>
      <c r="G21" s="123"/>
      <c r="H21" s="123"/>
      <c r="I21" s="123"/>
      <c r="J21" s="123"/>
      <c r="K21" s="123"/>
      <c r="L21" s="123"/>
      <c r="M21" s="123"/>
      <c r="N21" s="123"/>
      <c r="O21" s="123"/>
      <c r="P21" s="123"/>
      <c r="Q21" s="123"/>
      <c r="R21" s="123"/>
    </row>
    <row r="22" spans="1:18">
      <c r="A22" s="123"/>
      <c r="B22" s="123"/>
      <c r="C22" s="123"/>
      <c r="D22" s="123"/>
      <c r="E22" s="123"/>
      <c r="F22" s="123"/>
      <c r="G22" s="123"/>
      <c r="H22" s="123"/>
      <c r="I22" s="123"/>
      <c r="J22" s="123"/>
      <c r="K22" s="123"/>
      <c r="L22" s="123"/>
      <c r="M22" s="123"/>
      <c r="N22" s="123"/>
      <c r="O22" s="123"/>
      <c r="P22" s="123"/>
      <c r="Q22" s="123"/>
      <c r="R22" s="123"/>
    </row>
    <row r="23" spans="1:18">
      <c r="A23" s="123" t="s">
        <v>152</v>
      </c>
      <c r="B23" s="123"/>
      <c r="C23" s="123"/>
      <c r="D23" s="123"/>
      <c r="E23" s="123"/>
      <c r="F23" s="123"/>
      <c r="G23" s="123"/>
      <c r="H23" s="123"/>
      <c r="I23" s="123"/>
      <c r="J23" s="123"/>
      <c r="K23" s="123"/>
      <c r="L23" s="123"/>
      <c r="M23" s="123"/>
      <c r="N23" s="123"/>
      <c r="O23" s="123"/>
      <c r="P23" s="123"/>
      <c r="Q23" s="123"/>
      <c r="R23" s="123"/>
    </row>
    <row r="24" spans="1:18">
      <c r="A24" s="126"/>
      <c r="B24" s="123"/>
      <c r="C24" s="123"/>
      <c r="D24" s="123"/>
      <c r="E24" s="123"/>
      <c r="F24" s="123"/>
      <c r="G24" s="123"/>
      <c r="H24" s="123"/>
      <c r="I24" s="123"/>
      <c r="J24" s="123"/>
      <c r="K24" s="123"/>
      <c r="L24" s="123"/>
      <c r="M24" s="123"/>
      <c r="N24" s="123"/>
      <c r="O24" s="123"/>
      <c r="P24" s="123"/>
      <c r="Q24" s="123"/>
      <c r="R24" s="123"/>
    </row>
    <row r="25" spans="1:18">
      <c r="A25" s="123"/>
      <c r="B25" s="123"/>
      <c r="C25" s="123"/>
      <c r="D25" s="123"/>
      <c r="E25" s="123"/>
      <c r="F25" s="123"/>
      <c r="G25" s="123"/>
      <c r="H25" s="123"/>
      <c r="I25" s="123"/>
      <c r="J25" s="123"/>
      <c r="K25" s="123"/>
      <c r="L25" s="123"/>
      <c r="M25" s="123"/>
      <c r="N25" s="123"/>
      <c r="O25" s="123"/>
      <c r="P25" s="123"/>
      <c r="Q25" s="123"/>
      <c r="R25" s="123"/>
    </row>
    <row r="26" spans="1:18" ht="15.6">
      <c r="A26" s="179" t="s">
        <v>153</v>
      </c>
      <c r="B26" s="179"/>
      <c r="C26" s="179"/>
      <c r="D26" s="179"/>
      <c r="E26" s="123"/>
      <c r="F26" s="123"/>
      <c r="G26" s="123"/>
      <c r="H26" s="123"/>
      <c r="I26" s="123"/>
      <c r="J26" s="123"/>
      <c r="K26" s="123"/>
      <c r="L26" s="123"/>
      <c r="M26" s="123"/>
      <c r="N26" s="123"/>
      <c r="O26" s="123"/>
      <c r="P26" s="123"/>
      <c r="Q26" s="123"/>
      <c r="R26" s="123"/>
    </row>
    <row r="27" spans="1:18">
      <c r="A27" s="123" t="s">
        <v>154</v>
      </c>
      <c r="B27" s="123"/>
      <c r="C27" s="123"/>
      <c r="D27" s="123"/>
      <c r="E27" s="123"/>
      <c r="F27" s="123"/>
      <c r="G27" s="123"/>
      <c r="H27" s="123"/>
      <c r="I27" s="123"/>
      <c r="J27" s="123"/>
      <c r="K27" s="123"/>
      <c r="L27" s="123"/>
      <c r="M27" s="123"/>
      <c r="N27" s="123"/>
      <c r="O27" s="123"/>
      <c r="P27" s="123"/>
      <c r="Q27" s="123"/>
      <c r="R27" s="123"/>
    </row>
    <row r="28" spans="1:18">
      <c r="A28" s="123" t="s">
        <v>155</v>
      </c>
      <c r="B28" s="123"/>
      <c r="C28" s="123"/>
      <c r="D28" s="123"/>
      <c r="E28" s="123"/>
      <c r="F28" s="123"/>
      <c r="G28" s="123"/>
      <c r="H28" s="123"/>
      <c r="I28" s="123"/>
      <c r="J28" s="123"/>
      <c r="K28" s="123"/>
      <c r="L28" s="123"/>
      <c r="M28" s="123"/>
      <c r="N28" s="123"/>
      <c r="O28" s="123"/>
      <c r="P28" s="123"/>
      <c r="Q28" s="123"/>
      <c r="R28" s="123"/>
    </row>
    <row r="29" spans="1:18">
      <c r="A29" s="123" t="s">
        <v>156</v>
      </c>
      <c r="B29" s="123"/>
      <c r="C29" s="123"/>
      <c r="D29" s="123"/>
      <c r="E29" s="123"/>
      <c r="F29" s="123"/>
      <c r="G29" s="123"/>
      <c r="H29" s="123"/>
      <c r="I29" s="123"/>
      <c r="J29" s="123"/>
      <c r="K29" s="123"/>
      <c r="L29" s="123"/>
      <c r="M29" s="123"/>
      <c r="N29" s="123"/>
      <c r="O29" s="123"/>
      <c r="P29" s="123"/>
      <c r="Q29" s="123"/>
      <c r="R29" s="123"/>
    </row>
    <row r="30" spans="1:18">
      <c r="A30" s="123" t="s">
        <v>157</v>
      </c>
      <c r="B30" s="123"/>
      <c r="C30" s="123"/>
      <c r="D30" s="123"/>
      <c r="E30" s="123"/>
      <c r="F30" s="123"/>
      <c r="G30" s="123"/>
      <c r="H30" s="123"/>
      <c r="I30" s="123"/>
      <c r="J30" s="123"/>
      <c r="K30" s="123"/>
      <c r="L30" s="123"/>
      <c r="M30" s="123"/>
      <c r="N30" s="123"/>
      <c r="O30" s="123"/>
      <c r="P30" s="123"/>
      <c r="Q30" s="123"/>
      <c r="R30" s="123"/>
    </row>
    <row r="31" spans="1:18">
      <c r="A31" s="123" t="s">
        <v>158</v>
      </c>
      <c r="B31" s="123"/>
      <c r="C31" s="123"/>
      <c r="D31" s="123"/>
      <c r="E31" s="123"/>
      <c r="F31" s="123"/>
      <c r="G31" s="123"/>
      <c r="H31" s="123"/>
      <c r="I31" s="123"/>
      <c r="J31" s="123"/>
      <c r="K31" s="123"/>
      <c r="L31" s="123"/>
      <c r="M31" s="123"/>
      <c r="N31" s="123"/>
      <c r="O31" s="123"/>
      <c r="P31" s="123"/>
      <c r="Q31" s="123"/>
      <c r="R31" s="123"/>
    </row>
    <row r="32" spans="1:18">
      <c r="A32" s="123" t="s">
        <v>159</v>
      </c>
      <c r="B32" s="123"/>
      <c r="C32" s="123"/>
      <c r="D32" s="123"/>
      <c r="E32" s="123"/>
      <c r="F32" s="123"/>
      <c r="G32" s="123"/>
      <c r="H32" s="123"/>
      <c r="I32" s="123"/>
      <c r="J32" s="123"/>
      <c r="K32" s="123"/>
      <c r="L32" s="123"/>
      <c r="M32" s="123"/>
      <c r="N32" s="123"/>
      <c r="O32" s="123"/>
      <c r="P32" s="123"/>
      <c r="Q32" s="123"/>
      <c r="R32" s="123"/>
    </row>
    <row r="33" spans="1:18">
      <c r="A33" s="123" t="s">
        <v>160</v>
      </c>
      <c r="B33" s="123"/>
      <c r="C33" s="123"/>
      <c r="D33" s="123"/>
      <c r="E33" s="123"/>
      <c r="F33" s="123"/>
      <c r="G33" s="123"/>
      <c r="H33" s="123"/>
      <c r="I33" s="123"/>
      <c r="J33" s="123"/>
      <c r="K33" s="123"/>
      <c r="L33" s="123"/>
      <c r="M33" s="123"/>
      <c r="N33" s="123"/>
      <c r="O33" s="123"/>
      <c r="P33" s="123"/>
      <c r="Q33" s="123"/>
      <c r="R33" s="123"/>
    </row>
    <row r="34" spans="1:18">
      <c r="A34" s="123" t="s">
        <v>161</v>
      </c>
      <c r="B34" s="123"/>
      <c r="C34" s="123"/>
      <c r="D34" s="123"/>
      <c r="E34" s="123"/>
      <c r="F34" s="123"/>
      <c r="G34" s="123"/>
      <c r="H34" s="123"/>
      <c r="I34" s="123"/>
      <c r="J34" s="123"/>
      <c r="K34" s="123"/>
      <c r="L34" s="123"/>
      <c r="M34" s="123"/>
      <c r="N34" s="123"/>
      <c r="O34" s="123"/>
      <c r="P34" s="123"/>
      <c r="Q34" s="123"/>
      <c r="R34" s="123"/>
    </row>
    <row r="35" spans="1:18" ht="15.6">
      <c r="A35" s="127"/>
    </row>
    <row r="39" spans="1:18">
      <c r="A39" s="123"/>
    </row>
  </sheetData>
  <mergeCells count="3">
    <mergeCell ref="A6:D6"/>
    <mergeCell ref="A13:E13"/>
    <mergeCell ref="A26:D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FCA9B2D3DBD7488C255AC50D3ED780" ma:contentTypeVersion="9" ma:contentTypeDescription="Create a new document." ma:contentTypeScope="" ma:versionID="c2ebee8d99be3b51307f5f902a50ff46">
  <xsd:schema xmlns:xsd="http://www.w3.org/2001/XMLSchema" xmlns:xs="http://www.w3.org/2001/XMLSchema" xmlns:p="http://schemas.microsoft.com/office/2006/metadata/properties" xmlns:ns2="48580931-c7a3-4517-b0ed-7549c1952d5b" targetNamespace="http://schemas.microsoft.com/office/2006/metadata/properties" ma:root="true" ma:fieldsID="af27917cecc616a848dcd1f0b148588e" ns2:_="">
    <xsd:import namespace="48580931-c7a3-4517-b0ed-7549c1952d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80931-c7a3-4517-b0ed-7549c1952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0ED407-39AB-45B1-BC5F-76A75697EB7A}">
  <ds:schemaRefs>
    <ds:schemaRef ds:uri="http://schemas.microsoft.com/sharepoint/v3/contenttype/forms"/>
  </ds:schemaRefs>
</ds:datastoreItem>
</file>

<file path=customXml/itemProps2.xml><?xml version="1.0" encoding="utf-8"?>
<ds:datastoreItem xmlns:ds="http://schemas.openxmlformats.org/officeDocument/2006/customXml" ds:itemID="{5164A781-4F7B-43C6-B985-75EA14CB8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80931-c7a3-4517-b0ed-7549c1952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E608D1-325C-46C8-8673-E60EE7EAC0B2}">
  <ds:schemaRefs>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http://purl.org/dc/dcmitype/"/>
    <ds:schemaRef ds:uri="http://schemas.microsoft.com/office/infopath/2007/PartnerControls"/>
    <ds:schemaRef ds:uri="48580931-c7a3-4517-b0ed-7549c1952d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WMU Budget</vt:lpstr>
      <vt:lpstr>Forecasting Tips</vt:lpstr>
      <vt:lpstr>FocusGroups&amp;Workshops</vt:lpstr>
      <vt:lpstr>Salaries</vt:lpstr>
      <vt:lpstr>Fringe</vt:lpstr>
      <vt:lpstr>2025-2026 Grad</vt:lpstr>
      <vt:lpstr>Research Staff</vt:lpstr>
      <vt:lpstr>Temp vs IC vs Subaward</vt:lpstr>
    </vt:vector>
  </TitlesOfParts>
  <Company>Western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WMUFaculty</dc:creator>
  <cp:lastModifiedBy>JAMcLeod</cp:lastModifiedBy>
  <cp:lastPrinted>2008-01-18T21:33:33Z</cp:lastPrinted>
  <dcterms:created xsi:type="dcterms:W3CDTF">2007-01-05T16:31:09Z</dcterms:created>
  <dcterms:modified xsi:type="dcterms:W3CDTF">2026-03-18T20:09:39Z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0x010100F7FCA9B2D3DBD7488C255AC50D3ED780</vt:lpwstr>
  </property>
</Properties>
</file>