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P:\GRAN\Grants\Grants Shared\Summer Pay Forms\2026\"/>
    </mc:Choice>
  </mc:AlternateContent>
  <xr:revisionPtr revIDLastSave="0" documentId="13_ncr:1_{879E778B-6027-4DF5-BE87-EFBD2849D242}" xr6:coauthVersionLast="47" xr6:coauthVersionMax="47" xr10:uidLastSave="{00000000-0000-0000-0000-000000000000}"/>
  <workbookProtection workbookAlgorithmName="SHA-512" workbookHashValue="+cbr9VXyzUhAhHEYhjpUoPWJJDpyTV9CK09BWVRdR5eu5adEBCxNhf3jPFq5+RyZiw+Ha2v4YyAN4LilRYFIaA==" workbookSaltValue="lbXm9sFCeLavzTayxM6dRA==" workbookSpinCount="100000" lockStructure="1"/>
  <bookViews>
    <workbookView xWindow="32460" yWindow="2745" windowWidth="21600" windowHeight="11235" xr2:uid="{00000000-000D-0000-FFFF-FFFF00000000}"/>
  </bookViews>
  <sheets>
    <sheet name="Summer funding worksheet" sheetId="3" r:id="rId1"/>
  </sheets>
  <definedNames>
    <definedName name="_xlnm.Print_Area" localSheetId="0">'Summer funding worksheet'!$A$1:$H$72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" l="1"/>
  <c r="B21" i="3"/>
  <c r="B29" i="3" l="1"/>
  <c r="B30" i="3"/>
  <c r="B31" i="3"/>
  <c r="B32" i="3"/>
  <c r="B33" i="3"/>
  <c r="B34" i="3"/>
  <c r="B35" i="3"/>
  <c r="B36" i="3"/>
  <c r="B28" i="3"/>
  <c r="B14" i="3"/>
  <c r="B15" i="3"/>
  <c r="B16" i="3"/>
  <c r="B17" i="3"/>
  <c r="B18" i="3"/>
  <c r="B19" i="3"/>
  <c r="B20" i="3"/>
  <c r="B13" i="3"/>
  <c r="E41" i="3" l="1"/>
  <c r="B7" i="3"/>
  <c r="C38" i="3"/>
  <c r="E23" i="3" l="1"/>
  <c r="E38" i="3" l="1"/>
  <c r="F23" i="3" l="1"/>
  <c r="G23" i="3"/>
  <c r="F38" i="3"/>
  <c r="G38" i="3" l="1"/>
  <c r="E42" i="3"/>
  <c r="F42" i="3" s="1"/>
  <c r="G42" i="3" l="1"/>
</calcChain>
</file>

<file path=xl/sharedStrings.xml><?xml version="1.0" encoding="utf-8"?>
<sst xmlns="http://schemas.openxmlformats.org/spreadsheetml/2006/main" count="67" uniqueCount="41">
  <si>
    <t>Name:</t>
  </si>
  <si>
    <t>Employee ID:</t>
  </si>
  <si>
    <t>Proposed Summer Salary:</t>
  </si>
  <si>
    <t>Research</t>
  </si>
  <si>
    <t>I understand and agree that only my activities directly related to my respective sponsored project(s) will be charged to those projects.  Such activities</t>
  </si>
  <si>
    <t>include research and other activities included in the project statement of work, writing progress reports, attending project-related conferences and/or</t>
  </si>
  <si>
    <t>Date:</t>
  </si>
  <si>
    <t xml:space="preserve">      Primary Department:</t>
  </si>
  <si>
    <t>PI Signature if not the faculty member:</t>
  </si>
  <si>
    <t xml:space="preserve">Department Chair Signature </t>
  </si>
  <si>
    <t xml:space="preserve"> (Faculty members primary department) </t>
  </si>
  <si>
    <t>Amount</t>
  </si>
  <si>
    <t xml:space="preserve">  Total Summer Salary limit 95% IBS</t>
  </si>
  <si>
    <t>Teaching</t>
  </si>
  <si>
    <t xml:space="preserve"> Research</t>
  </si>
  <si>
    <t>Salary limit</t>
  </si>
  <si>
    <t>Total Summary Salary</t>
  </si>
  <si>
    <t>Total Summer II</t>
  </si>
  <si>
    <t>Total Summer I</t>
  </si>
  <si>
    <t xml:space="preserve">I also understand that NSF limits salary compensation to senior project personnel to no more that two months of their regular academic year salary </t>
  </si>
  <si>
    <t xml:space="preserve">If my proposed summer salary allocation of effort is not consistent with the actual allocated effort then I will request that the charging of the sponsored </t>
  </si>
  <si>
    <t xml:space="preserve">accounts be changed to reflect the actual allocation of efforts, including moving some of my time to non-sponsored funding sources or unpaid time if appropriate.  </t>
  </si>
  <si>
    <t>% of IBS</t>
  </si>
  <si>
    <t>Institutional Base Salary (IBS)</t>
  </si>
  <si>
    <t xml:space="preserve">  Salary limit monthly</t>
  </si>
  <si>
    <t>in any one year unless additional compensation is approved by NSF.  This limit includes salary compensation received from all NSF-funded grants.</t>
  </si>
  <si>
    <t xml:space="preserve">Fund &amp; Dept ID </t>
  </si>
  <si>
    <t>Primary Fund and Dept ID</t>
  </si>
  <si>
    <t>Employee  signature:</t>
  </si>
  <si>
    <t>Dean Signature</t>
  </si>
  <si>
    <t>holding research meetings or training (including working with participating students). Non- related activities including, but not limited to preparing</t>
  </si>
  <si>
    <t xml:space="preserve">teaching preparation, administrative work, university service and attending non-sponsor related conferences will not be charged to sponsored projects. </t>
  </si>
  <si>
    <t>competitive sponsored projects proposals, non-sponsor related research/activities, vacation, attending department/college facutly meetings, non-project teaching,</t>
  </si>
  <si>
    <t>Faculty Summer Salary Worksheet</t>
  </si>
  <si>
    <t>Salary Limit Difference</t>
  </si>
  <si>
    <t>Grants and Contracts Signature</t>
  </si>
  <si>
    <t xml:space="preserve">**I understand charging a full 4 months summer salary (100% of my effort)  means that vacation is not permitted and I will not engage in any other university responsibility.  </t>
  </si>
  <si>
    <t>** Limit is 100%, anything over 95% requires a Dean letter and VPRI approval**</t>
  </si>
  <si>
    <t>Summer I (5/1/26-6/30/26)</t>
  </si>
  <si>
    <t>Summer II (7/1/26-8/31/26)</t>
  </si>
  <si>
    <t>5/1/26-8/31/26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</si>
</sst>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/>
    <xf numFmtId="164" fontId="0" fillId="0" borderId="0" xfId="0" applyNumberFormat="1"/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wrapText="1"/>
    </xf>
    <xf numFmtId="0" fontId="0" fillId="0" borderId="1" xfId="0" applyBorder="1"/>
    <xf numFmtId="0" fontId="2" fillId="0" borderId="0" xfId="0" applyFont="1"/>
    <xf numFmtId="0" fontId="0" fillId="0" borderId="0" xfId="0" applyAlignment="1">
      <alignment horizontal="left" indent="5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4" fontId="0" fillId="0" borderId="0" xfId="0" applyNumberFormat="1"/>
    <xf numFmtId="0" fontId="6" fillId="2" borderId="4" xfId="1" applyFill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0" fontId="4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4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 indent="5"/>
    </xf>
    <xf numFmtId="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3" borderId="1" xfId="2" applyBorder="1" applyProtection="1">
      <protection locked="0"/>
    </xf>
    <xf numFmtId="1" fontId="1" fillId="3" borderId="1" xfId="2" applyNumberFormat="1" applyBorder="1" applyProtection="1">
      <protection locked="0"/>
    </xf>
    <xf numFmtId="3" fontId="1" fillId="3" borderId="2" xfId="2" applyNumberFormat="1" applyBorder="1" applyProtection="1">
      <protection locked="0"/>
    </xf>
    <xf numFmtId="4" fontId="1" fillId="3" borderId="2" xfId="2" applyNumberFormat="1" applyBorder="1" applyProtection="1">
      <protection locked="0"/>
    </xf>
    <xf numFmtId="0" fontId="1" fillId="0" borderId="0" xfId="2" applyFill="1" applyBorder="1" applyProtection="1">
      <protection locked="0"/>
    </xf>
    <xf numFmtId="3" fontId="1" fillId="4" borderId="3" xfId="3" applyNumberFormat="1" applyBorder="1" applyProtection="1"/>
    <xf numFmtId="9" fontId="1" fillId="4" borderId="3" xfId="3" applyNumberFormat="1" applyBorder="1" applyAlignment="1">
      <alignment horizontal="center"/>
    </xf>
    <xf numFmtId="3" fontId="1" fillId="4" borderId="3" xfId="3" applyNumberFormat="1" applyBorder="1" applyAlignment="1"/>
    <xf numFmtId="165" fontId="1" fillId="4" borderId="3" xfId="3" applyNumberFormat="1" applyBorder="1"/>
    <xf numFmtId="3" fontId="1" fillId="4" borderId="3" xfId="3" applyNumberFormat="1" applyBorder="1" applyAlignment="1">
      <alignment horizontal="right"/>
    </xf>
    <xf numFmtId="165" fontId="1" fillId="4" borderId="3" xfId="3" applyNumberFormat="1" applyBorder="1" applyAlignment="1">
      <alignment horizontal="right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right"/>
    </xf>
  </cellXfs>
  <cellStyles count="4">
    <cellStyle name="40% - Accent1" xfId="2" builtinId="31"/>
    <cellStyle name="40% - Accent4" xfId="3" builtinId="43"/>
    <cellStyle name="Normal" xfId="0" builtinId="0"/>
    <cellStyle name="Warning Text" xfId="1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2"/>
  <sheetViews>
    <sheetView tabSelected="1" zoomScale="130" zoomScaleNormal="130" workbookViewId="0">
      <selection activeCell="B6" sqref="B6"/>
    </sheetView>
  </sheetViews>
  <sheetFormatPr defaultRowHeight="14.4" x14ac:dyDescent="0.3"/>
  <cols>
    <col min="1" max="1" width="28" customWidth="1"/>
    <col min="2" max="2" width="13.33203125" style="15" customWidth="1"/>
    <col min="3" max="3" width="14" style="18" customWidth="1"/>
    <col min="4" max="4" width="14.33203125" customWidth="1"/>
    <col min="5" max="5" width="12.5546875" customWidth="1"/>
    <col min="6" max="6" width="28.33203125" bestFit="1" customWidth="1"/>
    <col min="7" max="7" width="11.33203125" customWidth="1"/>
    <col min="10" max="10" width="11" bestFit="1" customWidth="1"/>
  </cols>
  <sheetData>
    <row r="1" spans="1:15" ht="21" x14ac:dyDescent="0.4">
      <c r="A1" s="24" t="s">
        <v>33</v>
      </c>
      <c r="B1" s="14"/>
      <c r="C1" s="17"/>
    </row>
    <row r="2" spans="1:15" ht="21" x14ac:dyDescent="0.4">
      <c r="A2" s="24" t="s">
        <v>40</v>
      </c>
    </row>
    <row r="4" spans="1:15" x14ac:dyDescent="0.3">
      <c r="A4" s="22" t="s">
        <v>0</v>
      </c>
      <c r="B4" s="27"/>
      <c r="C4" s="27"/>
      <c r="E4" s="22" t="s">
        <v>1</v>
      </c>
      <c r="F4" s="27"/>
      <c r="G4" s="31"/>
    </row>
    <row r="5" spans="1:15" x14ac:dyDescent="0.3">
      <c r="D5" s="2"/>
    </row>
    <row r="6" spans="1:15" x14ac:dyDescent="0.3">
      <c r="A6" s="22" t="s">
        <v>23</v>
      </c>
      <c r="B6" s="29">
        <v>0</v>
      </c>
      <c r="C6" s="19"/>
      <c r="E6" s="22" t="s">
        <v>7</v>
      </c>
      <c r="F6" s="28"/>
    </row>
    <row r="7" spans="1:15" x14ac:dyDescent="0.3">
      <c r="A7" s="22" t="s">
        <v>24</v>
      </c>
      <c r="B7" s="32">
        <f>ROUND(SUM(B6/8),0)</f>
        <v>0</v>
      </c>
      <c r="C7" s="19"/>
      <c r="E7" s="22" t="s">
        <v>27</v>
      </c>
      <c r="F7" s="28"/>
      <c r="G7" s="4"/>
      <c r="H7" s="4"/>
      <c r="I7" s="4"/>
      <c r="J7" s="4"/>
      <c r="K7" s="4"/>
      <c r="L7" s="4"/>
      <c r="M7" s="4"/>
      <c r="N7" s="4"/>
      <c r="O7" s="4"/>
    </row>
    <row r="8" spans="1:15" x14ac:dyDescent="0.3">
      <c r="A8" s="1"/>
      <c r="B8" s="16"/>
      <c r="C8" s="19"/>
      <c r="E8" s="3"/>
      <c r="F8" s="3"/>
      <c r="G8" s="4"/>
      <c r="H8" s="4"/>
      <c r="I8" s="4"/>
      <c r="J8" s="4"/>
      <c r="K8" s="4"/>
      <c r="L8" s="4"/>
      <c r="M8" s="4"/>
      <c r="N8" s="4"/>
      <c r="O8" s="4"/>
    </row>
    <row r="10" spans="1:15" x14ac:dyDescent="0.3">
      <c r="A10" s="1" t="s">
        <v>2</v>
      </c>
      <c r="B10" s="16"/>
      <c r="C10" s="19"/>
    </row>
    <row r="11" spans="1:15" x14ac:dyDescent="0.3">
      <c r="D11" s="10" t="s">
        <v>3</v>
      </c>
    </row>
    <row r="12" spans="1:15" x14ac:dyDescent="0.3">
      <c r="A12" s="5" t="s">
        <v>38</v>
      </c>
      <c r="B12" s="13" t="s">
        <v>22</v>
      </c>
      <c r="C12" s="21" t="s">
        <v>11</v>
      </c>
      <c r="D12" s="10" t="s">
        <v>26</v>
      </c>
      <c r="E12" s="9" t="s">
        <v>15</v>
      </c>
      <c r="F12" s="41" t="s">
        <v>34</v>
      </c>
      <c r="G12" s="41"/>
    </row>
    <row r="13" spans="1:15" x14ac:dyDescent="0.3">
      <c r="A13" s="8" t="s">
        <v>13</v>
      </c>
      <c r="B13" s="33" t="str">
        <f>IF(C13=0,"",C13/$B$6)</f>
        <v/>
      </c>
      <c r="C13" s="29">
        <v>0</v>
      </c>
      <c r="D13" s="30"/>
      <c r="E13" s="11"/>
      <c r="F13" s="11"/>
    </row>
    <row r="14" spans="1:15" x14ac:dyDescent="0.3">
      <c r="A14" s="8" t="s">
        <v>14</v>
      </c>
      <c r="B14" s="33" t="str">
        <f t="shared" ref="B14:B20" si="0">IF(C14=0,"",C14/$B$6)</f>
        <v/>
      </c>
      <c r="C14" s="29">
        <v>0</v>
      </c>
      <c r="D14" s="30"/>
      <c r="E14" s="11"/>
      <c r="F14" s="11"/>
    </row>
    <row r="15" spans="1:15" x14ac:dyDescent="0.3">
      <c r="A15" s="8" t="s">
        <v>14</v>
      </c>
      <c r="B15" s="33" t="str">
        <f t="shared" si="0"/>
        <v/>
      </c>
      <c r="C15" s="29">
        <v>0</v>
      </c>
      <c r="D15" s="30"/>
      <c r="E15" s="11"/>
      <c r="F15" s="11"/>
    </row>
    <row r="16" spans="1:15" x14ac:dyDescent="0.3">
      <c r="A16" s="8" t="s">
        <v>14</v>
      </c>
      <c r="B16" s="33" t="str">
        <f t="shared" si="0"/>
        <v/>
      </c>
      <c r="C16" s="29">
        <v>0</v>
      </c>
      <c r="D16" s="30"/>
    </row>
    <row r="17" spans="1:7" x14ac:dyDescent="0.3">
      <c r="A17" s="8" t="s">
        <v>14</v>
      </c>
      <c r="B17" s="33" t="str">
        <f t="shared" si="0"/>
        <v/>
      </c>
      <c r="C17" s="29">
        <v>0</v>
      </c>
      <c r="D17" s="30"/>
    </row>
    <row r="18" spans="1:7" x14ac:dyDescent="0.3">
      <c r="A18" s="8" t="s">
        <v>14</v>
      </c>
      <c r="B18" s="33" t="str">
        <f t="shared" si="0"/>
        <v/>
      </c>
      <c r="C18" s="29">
        <v>0</v>
      </c>
      <c r="D18" s="30"/>
    </row>
    <row r="19" spans="1:7" x14ac:dyDescent="0.3">
      <c r="A19" s="8" t="s">
        <v>14</v>
      </c>
      <c r="B19" s="33" t="str">
        <f t="shared" si="0"/>
        <v/>
      </c>
      <c r="C19" s="29">
        <v>0</v>
      </c>
      <c r="D19" s="30"/>
    </row>
    <row r="20" spans="1:7" x14ac:dyDescent="0.3">
      <c r="A20" s="8" t="s">
        <v>14</v>
      </c>
      <c r="B20" s="33" t="str">
        <f t="shared" si="0"/>
        <v/>
      </c>
      <c r="C20" s="29">
        <v>0</v>
      </c>
      <c r="D20" s="30"/>
    </row>
    <row r="21" spans="1:7" x14ac:dyDescent="0.3">
      <c r="A21" s="8" t="s">
        <v>14</v>
      </c>
      <c r="B21" s="33" t="str">
        <f>IF(C22=0,"",C22/$B$6)</f>
        <v/>
      </c>
      <c r="C21" s="29">
        <v>0</v>
      </c>
      <c r="D21" s="30"/>
    </row>
    <row r="22" spans="1:7" x14ac:dyDescent="0.3">
      <c r="A22" s="8"/>
      <c r="C22" s="20"/>
    </row>
    <row r="23" spans="1:7" x14ac:dyDescent="0.3">
      <c r="A23" s="8" t="s">
        <v>18</v>
      </c>
      <c r="C23" s="34">
        <f>ROUND(SUM(C13:C22),0)</f>
        <v>0</v>
      </c>
      <c r="E23" s="35">
        <f>SUM(B7*2)</f>
        <v>0</v>
      </c>
      <c r="F23" s="12" t="str">
        <f>IF(E23&lt;C23,"Over Monthly Limit, reduce by","")</f>
        <v/>
      </c>
      <c r="G23" s="35">
        <f>C23-E23</f>
        <v>0</v>
      </c>
    </row>
    <row r="24" spans="1:7" x14ac:dyDescent="0.3">
      <c r="A24" s="8"/>
      <c r="C24" s="20"/>
      <c r="E24" s="11"/>
    </row>
    <row r="25" spans="1:7" x14ac:dyDescent="0.3">
      <c r="A25" s="8"/>
      <c r="C25" s="20"/>
      <c r="E25" s="11"/>
      <c r="F25" s="11"/>
    </row>
    <row r="26" spans="1:7" x14ac:dyDescent="0.3">
      <c r="D26" s="10" t="s">
        <v>3</v>
      </c>
    </row>
    <row r="27" spans="1:7" x14ac:dyDescent="0.3">
      <c r="A27" s="5" t="s">
        <v>39</v>
      </c>
      <c r="B27" s="13" t="s">
        <v>22</v>
      </c>
      <c r="C27" s="21" t="s">
        <v>11</v>
      </c>
      <c r="D27" s="10" t="s">
        <v>26</v>
      </c>
      <c r="E27" s="9" t="s">
        <v>15</v>
      </c>
      <c r="F27" s="41" t="s">
        <v>34</v>
      </c>
      <c r="G27" s="41"/>
    </row>
    <row r="28" spans="1:7" x14ac:dyDescent="0.3">
      <c r="A28" s="8" t="s">
        <v>13</v>
      </c>
      <c r="B28" s="33" t="str">
        <f t="shared" ref="B28:B36" si="1">IF(C28=0,"",C28/$B$6)</f>
        <v/>
      </c>
      <c r="C28" s="29">
        <v>0</v>
      </c>
      <c r="D28" s="30"/>
    </row>
    <row r="29" spans="1:7" x14ac:dyDescent="0.3">
      <c r="A29" s="8" t="s">
        <v>14</v>
      </c>
      <c r="B29" s="33" t="str">
        <f t="shared" si="1"/>
        <v/>
      </c>
      <c r="C29" s="29">
        <v>0</v>
      </c>
      <c r="D29" s="30"/>
    </row>
    <row r="30" spans="1:7" x14ac:dyDescent="0.3">
      <c r="A30" s="8" t="s">
        <v>14</v>
      </c>
      <c r="B30" s="33" t="str">
        <f t="shared" si="1"/>
        <v/>
      </c>
      <c r="C30" s="29">
        <v>0</v>
      </c>
      <c r="D30" s="30"/>
    </row>
    <row r="31" spans="1:7" x14ac:dyDescent="0.3">
      <c r="A31" s="8" t="s">
        <v>14</v>
      </c>
      <c r="B31" s="33" t="str">
        <f t="shared" si="1"/>
        <v/>
      </c>
      <c r="C31" s="29">
        <v>0</v>
      </c>
      <c r="D31" s="30"/>
    </row>
    <row r="32" spans="1:7" x14ac:dyDescent="0.3">
      <c r="A32" s="8" t="s">
        <v>14</v>
      </c>
      <c r="B32" s="33" t="str">
        <f t="shared" si="1"/>
        <v/>
      </c>
      <c r="C32" s="29">
        <v>0</v>
      </c>
      <c r="D32" s="30"/>
    </row>
    <row r="33" spans="1:8" x14ac:dyDescent="0.3">
      <c r="A33" s="8" t="s">
        <v>14</v>
      </c>
      <c r="B33" s="33" t="str">
        <f t="shared" si="1"/>
        <v/>
      </c>
      <c r="C33" s="29">
        <v>0</v>
      </c>
      <c r="D33" s="30"/>
    </row>
    <row r="34" spans="1:8" x14ac:dyDescent="0.3">
      <c r="A34" s="8" t="s">
        <v>14</v>
      </c>
      <c r="B34" s="33" t="str">
        <f t="shared" si="1"/>
        <v/>
      </c>
      <c r="C34" s="29">
        <v>0</v>
      </c>
      <c r="D34" s="30"/>
    </row>
    <row r="35" spans="1:8" x14ac:dyDescent="0.3">
      <c r="A35" s="8" t="s">
        <v>14</v>
      </c>
      <c r="B35" s="33" t="str">
        <f t="shared" si="1"/>
        <v/>
      </c>
      <c r="C35" s="29">
        <v>0</v>
      </c>
      <c r="D35" s="30"/>
    </row>
    <row r="36" spans="1:8" x14ac:dyDescent="0.3">
      <c r="A36" s="8" t="s">
        <v>14</v>
      </c>
      <c r="B36" s="33" t="str">
        <f t="shared" si="1"/>
        <v/>
      </c>
      <c r="C36" s="29">
        <v>0</v>
      </c>
      <c r="D36" s="30"/>
    </row>
    <row r="37" spans="1:8" x14ac:dyDescent="0.3">
      <c r="B37"/>
    </row>
    <row r="38" spans="1:8" x14ac:dyDescent="0.3">
      <c r="A38" s="8" t="s">
        <v>17</v>
      </c>
      <c r="C38" s="36">
        <f>ROUND(SUM(C28:C37),0)</f>
        <v>0</v>
      </c>
      <c r="E38" s="35">
        <f>SUM(B7*2)</f>
        <v>0</v>
      </c>
      <c r="F38" s="12" t="str">
        <f>IF(E38&lt;C38,"Over monthly limit, reduce by","")</f>
        <v/>
      </c>
      <c r="G38" s="35">
        <f>C38-E38</f>
        <v>0</v>
      </c>
    </row>
    <row r="40" spans="1:8" x14ac:dyDescent="0.3">
      <c r="C40" s="21"/>
      <c r="E40" s="9"/>
    </row>
    <row r="41" spans="1:8" x14ac:dyDescent="0.3">
      <c r="D41" s="22" t="s">
        <v>12</v>
      </c>
      <c r="E41" s="37">
        <f>ROUND(SUM(B6/2*0.95),0)</f>
        <v>0</v>
      </c>
    </row>
    <row r="42" spans="1:8" x14ac:dyDescent="0.3">
      <c r="D42" s="23" t="s">
        <v>16</v>
      </c>
      <c r="E42" s="37">
        <f>SUM(C38,C23)</f>
        <v>0</v>
      </c>
      <c r="F42" s="12" t="str">
        <f>IF(E41&lt;E42,"Over 95% limit, reduce by","")</f>
        <v/>
      </c>
      <c r="G42" s="35">
        <f>E42-E41</f>
        <v>0</v>
      </c>
    </row>
    <row r="43" spans="1:8" ht="15.75" customHeight="1" x14ac:dyDescent="0.3">
      <c r="D43" t="s">
        <v>37</v>
      </c>
    </row>
    <row r="44" spans="1:8" ht="15.75" customHeight="1" x14ac:dyDescent="0.3"/>
    <row r="45" spans="1:8" x14ac:dyDescent="0.3">
      <c r="A45" s="25" t="s">
        <v>4</v>
      </c>
      <c r="B45" s="25"/>
      <c r="C45" s="25"/>
      <c r="D45" s="25"/>
      <c r="E45" s="25"/>
      <c r="F45" s="25"/>
      <c r="G45" s="25"/>
      <c r="H45" s="25"/>
    </row>
    <row r="46" spans="1:8" x14ac:dyDescent="0.3">
      <c r="A46" s="25" t="s">
        <v>5</v>
      </c>
      <c r="B46" s="25"/>
      <c r="C46" s="25"/>
      <c r="D46" s="25"/>
      <c r="E46" s="25"/>
      <c r="F46" s="25"/>
      <c r="G46" s="25"/>
      <c r="H46" s="25"/>
    </row>
    <row r="47" spans="1:8" x14ac:dyDescent="0.3">
      <c r="A47" s="25" t="s">
        <v>30</v>
      </c>
      <c r="B47" s="25"/>
      <c r="C47" s="25"/>
      <c r="D47" s="25"/>
      <c r="E47" s="25"/>
      <c r="F47" s="25"/>
      <c r="G47" s="25"/>
      <c r="H47" s="25"/>
    </row>
    <row r="48" spans="1:8" x14ac:dyDescent="0.3">
      <c r="A48" s="25" t="s">
        <v>32</v>
      </c>
      <c r="B48" s="25"/>
      <c r="C48" s="25"/>
      <c r="D48" s="26"/>
      <c r="E48" s="26"/>
      <c r="F48" s="25"/>
      <c r="G48" s="25"/>
      <c r="H48" s="25"/>
    </row>
    <row r="49" spans="1:15" x14ac:dyDescent="0.3">
      <c r="A49" s="25" t="s">
        <v>31</v>
      </c>
      <c r="B49" s="25"/>
      <c r="C49" s="25"/>
      <c r="D49" s="26"/>
      <c r="E49" s="26"/>
      <c r="F49" s="25"/>
      <c r="G49" s="25"/>
      <c r="H49" s="25"/>
    </row>
    <row r="50" spans="1:15" x14ac:dyDescent="0.3">
      <c r="A50" s="25"/>
      <c r="B50" s="25"/>
      <c r="C50" s="25"/>
      <c r="D50" s="26"/>
      <c r="E50" s="26"/>
      <c r="F50" s="25"/>
      <c r="G50" s="25"/>
      <c r="H50" s="25"/>
    </row>
    <row r="51" spans="1:15" x14ac:dyDescent="0.3">
      <c r="A51" s="40" t="s">
        <v>36</v>
      </c>
      <c r="B51" s="40"/>
      <c r="C51" s="40"/>
      <c r="D51" s="40"/>
      <c r="E51" s="40"/>
      <c r="F51" s="40"/>
      <c r="G51" s="40"/>
      <c r="H51" s="40"/>
      <c r="I51" s="7"/>
      <c r="J51" s="7"/>
      <c r="K51" s="7"/>
      <c r="L51" s="7"/>
      <c r="M51" s="7"/>
      <c r="N51" s="7"/>
      <c r="O51" s="7"/>
    </row>
    <row r="52" spans="1:15" x14ac:dyDescent="0.3">
      <c r="A52" s="40"/>
      <c r="B52" s="40"/>
      <c r="C52" s="40"/>
      <c r="D52" s="40"/>
      <c r="E52" s="40"/>
      <c r="F52" s="40"/>
      <c r="G52" s="40"/>
      <c r="H52" s="40"/>
    </row>
    <row r="53" spans="1:15" x14ac:dyDescent="0.3">
      <c r="A53" s="25"/>
      <c r="B53" s="25"/>
      <c r="C53" s="25"/>
      <c r="D53" s="25"/>
      <c r="E53" s="25"/>
      <c r="F53" s="25"/>
      <c r="G53" s="25"/>
      <c r="H53" s="25"/>
    </row>
    <row r="54" spans="1:15" x14ac:dyDescent="0.3">
      <c r="A54" s="25" t="s">
        <v>19</v>
      </c>
      <c r="B54" s="25"/>
      <c r="C54" s="25"/>
      <c r="D54" s="25"/>
      <c r="E54" s="25"/>
      <c r="F54" s="25"/>
      <c r="G54" s="25"/>
      <c r="H54" s="25"/>
    </row>
    <row r="55" spans="1:15" x14ac:dyDescent="0.3">
      <c r="A55" s="25" t="s">
        <v>25</v>
      </c>
      <c r="B55" s="25"/>
      <c r="C55" s="25"/>
      <c r="D55" s="25"/>
      <c r="E55" s="25"/>
      <c r="F55" s="25"/>
      <c r="G55" s="25"/>
      <c r="H55" s="25"/>
    </row>
    <row r="56" spans="1:15" x14ac:dyDescent="0.3">
      <c r="A56" s="25"/>
      <c r="B56" s="25"/>
      <c r="C56" s="25"/>
      <c r="D56" s="25"/>
      <c r="E56" s="25"/>
      <c r="F56" s="25"/>
      <c r="G56" s="25"/>
      <c r="H56" s="25"/>
    </row>
    <row r="57" spans="1:15" x14ac:dyDescent="0.3">
      <c r="A57" s="25" t="s">
        <v>20</v>
      </c>
      <c r="B57" s="25"/>
      <c r="C57" s="25"/>
      <c r="D57" s="25"/>
      <c r="E57" s="25"/>
      <c r="F57" s="25"/>
      <c r="G57" s="25"/>
      <c r="H57" s="25"/>
    </row>
    <row r="58" spans="1:15" x14ac:dyDescent="0.3">
      <c r="A58" s="25" t="s">
        <v>21</v>
      </c>
      <c r="B58" s="25"/>
      <c r="C58" s="25"/>
      <c r="D58" s="26"/>
      <c r="E58" s="26"/>
      <c r="F58" s="25"/>
      <c r="G58" s="25"/>
      <c r="H58" s="25"/>
    </row>
    <row r="59" spans="1:15" x14ac:dyDescent="0.3">
      <c r="A59" s="25"/>
      <c r="B59" s="25"/>
      <c r="C59" s="25"/>
      <c r="D59" s="26"/>
      <c r="E59" s="26"/>
      <c r="F59" s="25"/>
      <c r="G59" s="25"/>
      <c r="H59" s="25"/>
    </row>
    <row r="60" spans="1:15" x14ac:dyDescent="0.3">
      <c r="B60"/>
      <c r="C60"/>
    </row>
    <row r="61" spans="1:15" x14ac:dyDescent="0.3">
      <c r="A61" s="6" t="s">
        <v>28</v>
      </c>
      <c r="B61" s="38"/>
      <c r="C61" s="38"/>
      <c r="D61" s="38"/>
      <c r="E61" s="38"/>
      <c r="F61" s="38" t="s">
        <v>6</v>
      </c>
      <c r="G61" s="38"/>
    </row>
    <row r="62" spans="1:15" x14ac:dyDescent="0.3">
      <c r="B62" s="39"/>
      <c r="C62" s="39"/>
      <c r="D62" s="39"/>
      <c r="E62" s="39"/>
      <c r="F62" s="39"/>
      <c r="G62" s="39"/>
    </row>
    <row r="63" spans="1:15" x14ac:dyDescent="0.3">
      <c r="B63" s="39"/>
      <c r="C63" s="39"/>
      <c r="D63" s="39"/>
      <c r="E63" s="39"/>
      <c r="F63" s="39"/>
      <c r="G63" s="39"/>
    </row>
    <row r="64" spans="1:15" x14ac:dyDescent="0.3">
      <c r="A64" s="6" t="s">
        <v>8</v>
      </c>
      <c r="B64" s="38"/>
      <c r="C64" s="38"/>
      <c r="D64" s="38"/>
      <c r="E64" s="38"/>
      <c r="F64" s="38" t="s">
        <v>6</v>
      </c>
      <c r="G64" s="38"/>
    </row>
    <row r="65" spans="1:7" x14ac:dyDescent="0.3">
      <c r="B65" s="39"/>
      <c r="C65" s="39"/>
      <c r="D65" s="39"/>
      <c r="E65" s="39"/>
      <c r="F65" s="39"/>
      <c r="G65" s="39"/>
    </row>
    <row r="66" spans="1:7" x14ac:dyDescent="0.3">
      <c r="A66" t="s">
        <v>10</v>
      </c>
      <c r="B66" s="39"/>
      <c r="C66" s="39"/>
      <c r="D66" s="39"/>
      <c r="E66" s="39"/>
      <c r="F66" s="39"/>
      <c r="G66" s="39"/>
    </row>
    <row r="67" spans="1:7" x14ac:dyDescent="0.3">
      <c r="A67" s="6" t="s">
        <v>9</v>
      </c>
      <c r="B67" s="38"/>
      <c r="C67" s="38"/>
      <c r="D67" s="38"/>
      <c r="E67" s="38"/>
      <c r="F67" s="38" t="s">
        <v>6</v>
      </c>
      <c r="G67" s="38"/>
    </row>
    <row r="68" spans="1:7" x14ac:dyDescent="0.3">
      <c r="B68" s="39"/>
      <c r="C68" s="39"/>
      <c r="D68" s="39"/>
      <c r="E68" s="39"/>
      <c r="F68" s="39"/>
      <c r="G68" s="39"/>
    </row>
    <row r="69" spans="1:7" x14ac:dyDescent="0.3">
      <c r="A69" s="6" t="s">
        <v>29</v>
      </c>
      <c r="B69" s="38"/>
      <c r="C69" s="38"/>
      <c r="D69" s="38"/>
      <c r="E69" s="38"/>
      <c r="F69" s="38" t="s">
        <v>6</v>
      </c>
      <c r="G69" s="38"/>
    </row>
    <row r="70" spans="1:7" x14ac:dyDescent="0.3">
      <c r="B70" s="39"/>
      <c r="C70" s="39"/>
      <c r="D70" s="39"/>
      <c r="E70" s="39"/>
      <c r="F70" s="39"/>
      <c r="G70" s="39"/>
    </row>
    <row r="71" spans="1:7" x14ac:dyDescent="0.3">
      <c r="B71" s="39"/>
      <c r="C71" s="39"/>
      <c r="D71" s="39"/>
      <c r="E71" s="39"/>
      <c r="F71" s="39"/>
      <c r="G71" s="39"/>
    </row>
    <row r="72" spans="1:7" x14ac:dyDescent="0.3">
      <c r="A72" s="6" t="s">
        <v>35</v>
      </c>
      <c r="B72" s="38"/>
      <c r="C72" s="38"/>
      <c r="D72" s="38"/>
      <c r="E72" s="38"/>
      <c r="F72" s="38" t="s">
        <v>6</v>
      </c>
      <c r="G72" s="38"/>
    </row>
  </sheetData>
  <sheetProtection algorithmName="SHA-512" hashValue="ZpYwrBdjccz74hz3kxvt45qvlaBPVepBAQ76OvJ32lh0xD/qb1i9LNrMyRRyWQhBzAgbY8VG/XDV9BJf9YLmNw==" saltValue="HZ/QhKL9B/154CObrRcfsQ==" spinCount="100000" sheet="1" objects="1" scenarios="1" selectLockedCells="1"/>
  <mergeCells count="3">
    <mergeCell ref="A51:H52"/>
    <mergeCell ref="F27:G27"/>
    <mergeCell ref="F12:G12"/>
  </mergeCells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Summer funding worksheet</vt:lpstr>
      <vt:lpstr>'Summer funding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J McKain</dc:creator>
  <cp:lastModifiedBy>Mason David Deraad</cp:lastModifiedBy>
  <cp:lastPrinted>2021-01-19T16:56:21Z</cp:lastPrinted>
  <dcterms:created xsi:type="dcterms:W3CDTF">2019-02-21T18:40:00Z</dcterms:created>
  <dcterms:modified xsi:type="dcterms:W3CDTF">2026-02-19T15:05:49Z</dcterms:modified>
</cp:coreProperties>
</file>